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Presupuesto" sheetId="2" state="visible" r:id="rId2"/>
    <sheet xmlns:r="http://schemas.openxmlformats.org/officeDocument/2006/relationships" name="Avance semanal" sheetId="3" state="visible" r:id="rId3"/>
    <sheet xmlns:r="http://schemas.openxmlformats.org/officeDocument/2006/relationships" name="Personal en obra" sheetId="4" state="visible" r:id="rId4"/>
    <sheet xmlns:r="http://schemas.openxmlformats.org/officeDocument/2006/relationships" name="Materiales" sheetId="5" state="visible" r:id="rId5"/>
    <sheet xmlns:r="http://schemas.openxmlformats.org/officeDocument/2006/relationships" name="Resum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hh:mm"/>
    <numFmt numFmtId="166" formatCode="#,##0.0"/>
  </numFmts>
  <fonts count="6">
    <font>
      <name val="Calibri"/>
      <family val="2"/>
      <color theme="1"/>
      <sz val="11"/>
      <scheme val="minor"/>
    </font>
    <font>
      <name val="Arial"/>
      <b val="1"/>
      <color rgb="000D0E14"/>
      <sz val="16"/>
    </font>
    <font>
      <name val="Arial"/>
      <color rgb="00555566"/>
      <sz val="10"/>
    </font>
    <font>
      <name val="Arial"/>
      <sz val="10"/>
    </font>
    <font>
      <name val="Arial"/>
      <b val="1"/>
      <sz val="10"/>
    </font>
    <font>
      <name val="Arial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F3F0FF"/>
      </patternFill>
    </fill>
    <fill>
      <patternFill patternType="solid">
        <fgColor rgb="000D0E14"/>
      </patternFill>
    </fill>
    <fill>
      <patternFill patternType="solid">
        <fgColor rgb="00F5F5F7"/>
      </patternFill>
    </fill>
  </fills>
  <borders count="2">
    <border>
      <left/>
      <right/>
      <top/>
      <bottom/>
      <diagonal/>
    </border>
    <border>
      <left style="thin">
        <color rgb="00D9D9E0"/>
      </left>
      <right style="thin">
        <color rgb="00D9D9E0"/>
      </right>
      <top style="thin">
        <color rgb="00D9D9E0"/>
      </top>
      <bottom style="thin">
        <color rgb="00D9D9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0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vertical="top" wrapText="1"/>
    </xf>
    <xf numFmtId="3" fontId="3" fillId="2" borderId="1" applyAlignment="1" pivotButton="0" quotePrefix="0" xfId="0">
      <alignment vertical="top" wrapText="1"/>
    </xf>
    <xf numFmtId="3" fontId="3" fillId="4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164" fontId="3" fillId="4" borderId="1" applyAlignment="1" pivotButton="0" quotePrefix="0" xfId="0">
      <alignment vertical="top" wrapText="1"/>
    </xf>
    <xf numFmtId="3" fontId="4" fillId="4" borderId="0" pivotButton="0" quotePrefix="0" xfId="0"/>
    <xf numFmtId="165" fontId="3" fillId="2" borderId="1" applyAlignment="1" pivotButton="0" quotePrefix="0" xfId="0">
      <alignment vertical="top" wrapText="1"/>
    </xf>
    <xf numFmtId="3" fontId="0" fillId="4" borderId="1" pivotButton="0" quotePrefix="0" xfId="0"/>
    <xf numFmtId="1" fontId="0" fillId="4" borderId="1" pivotButton="0" quotePrefix="0" xfId="0"/>
    <xf numFmtId="164" fontId="0" fillId="4" borderId="1" pivotButton="0" quotePrefix="0" xfId="0"/>
    <xf numFmtId="166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 ht="26" customHeight="1">
      <c r="A1" s="1" t="inlineStr">
        <is>
          <t>Plantilla de control de obra</t>
        </is>
      </c>
    </row>
    <row r="2">
      <c r="A2" s="2" t="inlineStr">
        <is>
          <t>Presupuesto, avance semanal, personal y materiales en un solo archivo, con fórmulas.</t>
        </is>
      </c>
    </row>
    <row r="4" ht="18" customHeight="1">
      <c r="A4" s="3" t="inlineStr">
        <is>
          <t>1. Presupuesto: escribe cada actividad con unidad, cantidad contratada y valor unitario. El valor total se calcula solo.</t>
        </is>
      </c>
    </row>
    <row r="5" ht="18" customHeight="1">
      <c r="A5" s="3" t="inlineStr">
        <is>
          <t>2. Avance semanal: cada semana, por actividad, la cantidad ejecutada. El acumulado y el porcentaje se calculan contra el presupuesto.</t>
        </is>
      </c>
    </row>
    <row r="6" ht="18" customHeight="1">
      <c r="A6" s="3" t="inlineStr">
        <is>
          <t>3. Personal en obra: registro diario de quién entró, con qué contratista y a qué hora. Las horas se calculan solas.</t>
        </is>
      </c>
    </row>
    <row r="7" ht="18" customHeight="1">
      <c r="A7" s="3" t="inlineStr">
        <is>
          <t>4. Materiales: entradas y salidas del almacén; el saldo se recalcula en cada fila.</t>
        </is>
      </c>
    </row>
    <row r="8" ht="18" customHeight="1">
      <c r="A8" s="3" t="inlineStr">
        <is>
          <t>5. Resumen: lee el estado de la obra sin tocar nada.</t>
        </is>
      </c>
    </row>
    <row r="9" ht="18" customHeight="1">
      <c r="A9" s="3" t="inlineStr"/>
    </row>
    <row r="10" ht="18" customHeight="1">
      <c r="A10" s="3" t="inlineStr">
        <is>
          <t>Regla de oro: registra cantidades verificables (m², m³, kg, unidades), no porcentajes a ojo. El porcentaje sale de la cantidad, no al revés.</t>
        </is>
      </c>
    </row>
    <row r="11" ht="18" customHeight="1">
      <c r="A11" s="3" t="inlineStr">
        <is>
          <t>Cuando la plantilla se quede corta (varias obras, fotos con fecha, cortes que no cuadran), mira Avantis en www.tavelik.com/avantis.</t>
        </is>
      </c>
    </row>
    <row r="14">
      <c r="A14" s="2" t="inlineStr">
        <is>
          <t>Plantilla de Tavelik · www.tavelik.com · uso libre. Celdas moradas: se llenan. Celdas grises: fórmulas, no editar.</t>
        </is>
      </c>
    </row>
  </sheetData>
  <mergeCells count="11">
    <mergeCell ref="A2:F2"/>
    <mergeCell ref="A11:F11"/>
    <mergeCell ref="A10:F10"/>
    <mergeCell ref="A14:F14"/>
    <mergeCell ref="A1:F1"/>
    <mergeCell ref="A5:F5"/>
    <mergeCell ref="A9:F9"/>
    <mergeCell ref="A8:F8"/>
    <mergeCell ref="A6:F6"/>
    <mergeCell ref="A4:F4"/>
    <mergeCell ref="A7:F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42" customWidth="1" min="2" max="2"/>
    <col width="10" customWidth="1" min="3" max="3"/>
    <col width="18" customWidth="1" min="4" max="4"/>
    <col width="20" customWidth="1" min="5" max="5"/>
    <col width="20" customWidth="1" min="6" max="6"/>
    <col width="18" customWidth="1" min="7" max="7"/>
    <col width="16" customWidth="1" min="8" max="8"/>
    <col width="10" customWidth="1" min="9" max="9"/>
  </cols>
  <sheetData>
    <row r="1" ht="26" customHeight="1">
      <c r="A1" s="1" t="inlineStr">
        <is>
          <t>Presupuesto de obra</t>
        </is>
      </c>
    </row>
    <row r="2">
      <c r="A2" s="2" t="inlineStr">
        <is>
          <t>Una fila por actividad. Cantidad y valor unitario se llenan; el total es fórmula.</t>
        </is>
      </c>
    </row>
    <row r="4">
      <c r="A4" s="4" t="inlineStr">
        <is>
          <t>Obra</t>
        </is>
      </c>
      <c r="B4" s="5" t="n"/>
      <c r="C4" s="4" t="inlineStr">
        <is>
          <t>Contrato</t>
        </is>
      </c>
      <c r="D4" s="5" t="n"/>
      <c r="E4" s="4" t="inlineStr">
        <is>
          <t>Fecha inicio</t>
        </is>
      </c>
      <c r="F4" s="5" t="n"/>
    </row>
    <row r="6" ht="30" customHeight="1">
      <c r="A6" s="6" t="inlineStr">
        <is>
          <t>Ítem</t>
        </is>
      </c>
      <c r="B6" s="6" t="inlineStr">
        <is>
          <t>Actividad</t>
        </is>
      </c>
      <c r="C6" s="6" t="inlineStr">
        <is>
          <t>Unidad</t>
        </is>
      </c>
      <c r="D6" s="6" t="inlineStr">
        <is>
          <t>Cantidad contratada</t>
        </is>
      </c>
      <c r="E6" s="6" t="inlineStr">
        <is>
          <t>Valor unitario (COP)</t>
        </is>
      </c>
      <c r="F6" s="6" t="inlineStr">
        <is>
          <t>Valor total (COP)</t>
        </is>
      </c>
      <c r="G6" s="6" t="inlineStr">
        <is>
          <t>Capítulo</t>
        </is>
      </c>
      <c r="H6" s="6" t="inlineStr">
        <is>
          <t>Ejecutado acumulado</t>
        </is>
      </c>
      <c r="I6" s="6" t="inlineStr">
        <is>
          <t>% avance</t>
        </is>
      </c>
    </row>
    <row r="7">
      <c r="A7" s="7" t="inlineStr">
        <is>
          <t>1.1</t>
        </is>
      </c>
      <c r="B7" s="7" t="inlineStr">
        <is>
          <t>Excavación manual en material común</t>
        </is>
      </c>
      <c r="C7" s="7" t="inlineStr">
        <is>
          <t>m³</t>
        </is>
      </c>
      <c r="D7" s="7" t="n">
        <v>120</v>
      </c>
      <c r="E7" s="8" t="n">
        <v>38000</v>
      </c>
      <c r="F7" s="9">
        <f>IF(D7="","",D7*E7)</f>
        <v/>
      </c>
      <c r="G7" s="7" t="inlineStr">
        <is>
          <t>Preliminares</t>
        </is>
      </c>
      <c r="H7" s="10">
        <f>IF(A7="","",SUMIF('Avance semanal'!$C$5:$C$204,A7,'Avance semanal'!$F$5:$F$204))</f>
        <v/>
      </c>
      <c r="I7" s="11">
        <f>IF(OR(A7="",D7=""),"",H7/D7)</f>
        <v/>
      </c>
    </row>
    <row r="8">
      <c r="A8" s="7" t="inlineStr">
        <is>
          <t>2.1</t>
        </is>
      </c>
      <c r="B8" s="7" t="inlineStr">
        <is>
          <t>Concreto 3000 psi para zapatas</t>
        </is>
      </c>
      <c r="C8" s="7" t="inlineStr">
        <is>
          <t>m³</t>
        </is>
      </c>
      <c r="D8" s="7" t="n">
        <v>45</v>
      </c>
      <c r="E8" s="8" t="n">
        <v>720000</v>
      </c>
      <c r="F8" s="9">
        <f>IF(D8="","",D8*E8)</f>
        <v/>
      </c>
      <c r="G8" s="7" t="inlineStr">
        <is>
          <t>Cimentación</t>
        </is>
      </c>
      <c r="H8" s="10">
        <f>IF(A8="","",SUMIF('Avance semanal'!$C$5:$C$204,A8,'Avance semanal'!$F$5:$F$204))</f>
        <v/>
      </c>
      <c r="I8" s="11">
        <f>IF(OR(A8="",D8=""),"",H8/D8)</f>
        <v/>
      </c>
    </row>
    <row r="9">
      <c r="A9" s="7" t="inlineStr">
        <is>
          <t>3.1</t>
        </is>
      </c>
      <c r="B9" s="7" t="inlineStr">
        <is>
          <t>Mampostería en bloque N° 4</t>
        </is>
      </c>
      <c r="C9" s="7" t="inlineStr">
        <is>
          <t>m²</t>
        </is>
      </c>
      <c r="D9" s="7" t="n">
        <v>860</v>
      </c>
      <c r="E9" s="8" t="n">
        <v>62000</v>
      </c>
      <c r="F9" s="9">
        <f>IF(D9="","",D9*E9)</f>
        <v/>
      </c>
      <c r="G9" s="7" t="inlineStr">
        <is>
          <t>Estructura y muros</t>
        </is>
      </c>
      <c r="H9" s="10">
        <f>IF(A9="","",SUMIF('Avance semanal'!$C$5:$C$204,A9,'Avance semanal'!$F$5:$F$204))</f>
        <v/>
      </c>
      <c r="I9" s="11">
        <f>IF(OR(A9="",D9=""),"",H9/D9)</f>
        <v/>
      </c>
    </row>
    <row r="10">
      <c r="A10" s="7" t="n"/>
      <c r="B10" s="7" t="n"/>
      <c r="C10" s="7" t="n"/>
      <c r="D10" s="7" t="n"/>
      <c r="E10" s="8" t="n"/>
      <c r="F10" s="9">
        <f>IF(D10="","",D10*E10)</f>
        <v/>
      </c>
      <c r="G10" s="7" t="n"/>
      <c r="H10" s="10">
        <f>IF(A10="","",SUMIF('Avance semanal'!$C$5:$C$204,A10,'Avance semanal'!$F$5:$F$204))</f>
        <v/>
      </c>
      <c r="I10" s="11">
        <f>IF(OR(A10="",D10=""),"",H10/D10)</f>
        <v/>
      </c>
    </row>
    <row r="11">
      <c r="A11" s="7" t="n"/>
      <c r="B11" s="7" t="n"/>
      <c r="C11" s="7" t="n"/>
      <c r="D11" s="7" t="n"/>
      <c r="E11" s="8" t="n"/>
      <c r="F11" s="9">
        <f>IF(D11="","",D11*E11)</f>
        <v/>
      </c>
      <c r="G11" s="7" t="n"/>
      <c r="H11" s="10">
        <f>IF(A11="","",SUMIF('Avance semanal'!$C$5:$C$204,A11,'Avance semanal'!$F$5:$F$204))</f>
        <v/>
      </c>
      <c r="I11" s="11">
        <f>IF(OR(A11="",D11=""),"",H11/D11)</f>
        <v/>
      </c>
    </row>
    <row r="12">
      <c r="A12" s="7" t="n"/>
      <c r="B12" s="7" t="n"/>
      <c r="C12" s="7" t="n"/>
      <c r="D12" s="7" t="n"/>
      <c r="E12" s="8" t="n"/>
      <c r="F12" s="9">
        <f>IF(D12="","",D12*E12)</f>
        <v/>
      </c>
      <c r="G12" s="7" t="n"/>
      <c r="H12" s="10">
        <f>IF(A12="","",SUMIF('Avance semanal'!$C$5:$C$204,A12,'Avance semanal'!$F$5:$F$204))</f>
        <v/>
      </c>
      <c r="I12" s="11">
        <f>IF(OR(A12="",D12=""),"",H12/D12)</f>
        <v/>
      </c>
    </row>
    <row r="13">
      <c r="A13" s="7" t="n"/>
      <c r="B13" s="7" t="n"/>
      <c r="C13" s="7" t="n"/>
      <c r="D13" s="7" t="n"/>
      <c r="E13" s="8" t="n"/>
      <c r="F13" s="9">
        <f>IF(D13="","",D13*E13)</f>
        <v/>
      </c>
      <c r="G13" s="7" t="n"/>
      <c r="H13" s="10">
        <f>IF(A13="","",SUMIF('Avance semanal'!$C$5:$C$204,A13,'Avance semanal'!$F$5:$F$204))</f>
        <v/>
      </c>
      <c r="I13" s="11">
        <f>IF(OR(A13="",D13=""),"",H13/D13)</f>
        <v/>
      </c>
    </row>
    <row r="14">
      <c r="A14" s="7" t="n"/>
      <c r="B14" s="7" t="n"/>
      <c r="C14" s="7" t="n"/>
      <c r="D14" s="7" t="n"/>
      <c r="E14" s="8" t="n"/>
      <c r="F14" s="9">
        <f>IF(D14="","",D14*E14)</f>
        <v/>
      </c>
      <c r="G14" s="7" t="n"/>
      <c r="H14" s="10">
        <f>IF(A14="","",SUMIF('Avance semanal'!$C$5:$C$204,A14,'Avance semanal'!$F$5:$F$204))</f>
        <v/>
      </c>
      <c r="I14" s="11">
        <f>IF(OR(A14="",D14=""),"",H14/D14)</f>
        <v/>
      </c>
    </row>
    <row r="15">
      <c r="A15" s="7" t="n"/>
      <c r="B15" s="7" t="n"/>
      <c r="C15" s="7" t="n"/>
      <c r="D15" s="7" t="n"/>
      <c r="E15" s="8" t="n"/>
      <c r="F15" s="9">
        <f>IF(D15="","",D15*E15)</f>
        <v/>
      </c>
      <c r="G15" s="7" t="n"/>
      <c r="H15" s="10">
        <f>IF(A15="","",SUMIF('Avance semanal'!$C$5:$C$204,A15,'Avance semanal'!$F$5:$F$204))</f>
        <v/>
      </c>
      <c r="I15" s="11">
        <f>IF(OR(A15="",D15=""),"",H15/D15)</f>
        <v/>
      </c>
    </row>
    <row r="16">
      <c r="A16" s="7" t="n"/>
      <c r="B16" s="7" t="n"/>
      <c r="C16" s="7" t="n"/>
      <c r="D16" s="7" t="n"/>
      <c r="E16" s="8" t="n"/>
      <c r="F16" s="9">
        <f>IF(D16="","",D16*E16)</f>
        <v/>
      </c>
      <c r="G16" s="7" t="n"/>
      <c r="H16" s="10">
        <f>IF(A16="","",SUMIF('Avance semanal'!$C$5:$C$204,A16,'Avance semanal'!$F$5:$F$204))</f>
        <v/>
      </c>
      <c r="I16" s="11">
        <f>IF(OR(A16="",D16=""),"",H16/D16)</f>
        <v/>
      </c>
    </row>
    <row r="17">
      <c r="A17" s="7" t="n"/>
      <c r="B17" s="7" t="n"/>
      <c r="C17" s="7" t="n"/>
      <c r="D17" s="7" t="n"/>
      <c r="E17" s="8" t="n"/>
      <c r="F17" s="9">
        <f>IF(D17="","",D17*E17)</f>
        <v/>
      </c>
      <c r="G17" s="7" t="n"/>
      <c r="H17" s="10">
        <f>IF(A17="","",SUMIF('Avance semanal'!$C$5:$C$204,A17,'Avance semanal'!$F$5:$F$204))</f>
        <v/>
      </c>
      <c r="I17" s="11">
        <f>IF(OR(A17="",D17=""),"",H17/D17)</f>
        <v/>
      </c>
    </row>
    <row r="18">
      <c r="A18" s="7" t="n"/>
      <c r="B18" s="7" t="n"/>
      <c r="C18" s="7" t="n"/>
      <c r="D18" s="7" t="n"/>
      <c r="E18" s="8" t="n"/>
      <c r="F18" s="9">
        <f>IF(D18="","",D18*E18)</f>
        <v/>
      </c>
      <c r="G18" s="7" t="n"/>
      <c r="H18" s="10">
        <f>IF(A18="","",SUMIF('Avance semanal'!$C$5:$C$204,A18,'Avance semanal'!$F$5:$F$204))</f>
        <v/>
      </c>
      <c r="I18" s="11">
        <f>IF(OR(A18="",D18=""),"",H18/D18)</f>
        <v/>
      </c>
    </row>
    <row r="19">
      <c r="A19" s="7" t="n"/>
      <c r="B19" s="7" t="n"/>
      <c r="C19" s="7" t="n"/>
      <c r="D19" s="7" t="n"/>
      <c r="E19" s="8" t="n"/>
      <c r="F19" s="9">
        <f>IF(D19="","",D19*E19)</f>
        <v/>
      </c>
      <c r="G19" s="7" t="n"/>
      <c r="H19" s="10">
        <f>IF(A19="","",SUMIF('Avance semanal'!$C$5:$C$204,A19,'Avance semanal'!$F$5:$F$204))</f>
        <v/>
      </c>
      <c r="I19" s="11">
        <f>IF(OR(A19="",D19=""),"",H19/D19)</f>
        <v/>
      </c>
    </row>
    <row r="20">
      <c r="A20" s="7" t="n"/>
      <c r="B20" s="7" t="n"/>
      <c r="C20" s="7" t="n"/>
      <c r="D20" s="7" t="n"/>
      <c r="E20" s="8" t="n"/>
      <c r="F20" s="9">
        <f>IF(D20="","",D20*E20)</f>
        <v/>
      </c>
      <c r="G20" s="7" t="n"/>
      <c r="H20" s="10">
        <f>IF(A20="","",SUMIF('Avance semanal'!$C$5:$C$204,A20,'Avance semanal'!$F$5:$F$204))</f>
        <v/>
      </c>
      <c r="I20" s="11">
        <f>IF(OR(A20="",D20=""),"",H20/D20)</f>
        <v/>
      </c>
    </row>
    <row r="21">
      <c r="A21" s="7" t="n"/>
      <c r="B21" s="7" t="n"/>
      <c r="C21" s="7" t="n"/>
      <c r="D21" s="7" t="n"/>
      <c r="E21" s="8" t="n"/>
      <c r="F21" s="9">
        <f>IF(D21="","",D21*E21)</f>
        <v/>
      </c>
      <c r="G21" s="7" t="n"/>
      <c r="H21" s="10">
        <f>IF(A21="","",SUMIF('Avance semanal'!$C$5:$C$204,A21,'Avance semanal'!$F$5:$F$204))</f>
        <v/>
      </c>
      <c r="I21" s="11">
        <f>IF(OR(A21="",D21=""),"",H21/D21)</f>
        <v/>
      </c>
    </row>
    <row r="22">
      <c r="A22" s="7" t="n"/>
      <c r="B22" s="7" t="n"/>
      <c r="C22" s="7" t="n"/>
      <c r="D22" s="7" t="n"/>
      <c r="E22" s="8" t="n"/>
      <c r="F22" s="9">
        <f>IF(D22="","",D22*E22)</f>
        <v/>
      </c>
      <c r="G22" s="7" t="n"/>
      <c r="H22" s="10">
        <f>IF(A22="","",SUMIF('Avance semanal'!$C$5:$C$204,A22,'Avance semanal'!$F$5:$F$204))</f>
        <v/>
      </c>
      <c r="I22" s="11">
        <f>IF(OR(A22="",D22=""),"",H22/D22)</f>
        <v/>
      </c>
    </row>
    <row r="23">
      <c r="A23" s="7" t="n"/>
      <c r="B23" s="7" t="n"/>
      <c r="C23" s="7" t="n"/>
      <c r="D23" s="7" t="n"/>
      <c r="E23" s="8" t="n"/>
      <c r="F23" s="9">
        <f>IF(D23="","",D23*E23)</f>
        <v/>
      </c>
      <c r="G23" s="7" t="n"/>
      <c r="H23" s="10">
        <f>IF(A23="","",SUMIF('Avance semanal'!$C$5:$C$204,A23,'Avance semanal'!$F$5:$F$204))</f>
        <v/>
      </c>
      <c r="I23" s="11">
        <f>IF(OR(A23="",D23=""),"",H23/D23)</f>
        <v/>
      </c>
    </row>
    <row r="24">
      <c r="A24" s="7" t="n"/>
      <c r="B24" s="7" t="n"/>
      <c r="C24" s="7" t="n"/>
      <c r="D24" s="7" t="n"/>
      <c r="E24" s="8" t="n"/>
      <c r="F24" s="9">
        <f>IF(D24="","",D24*E24)</f>
        <v/>
      </c>
      <c r="G24" s="7" t="n"/>
      <c r="H24" s="10">
        <f>IF(A24="","",SUMIF('Avance semanal'!$C$5:$C$204,A24,'Avance semanal'!$F$5:$F$204))</f>
        <v/>
      </c>
      <c r="I24" s="11">
        <f>IF(OR(A24="",D24=""),"",H24/D24)</f>
        <v/>
      </c>
    </row>
    <row r="25">
      <c r="A25" s="7" t="n"/>
      <c r="B25" s="7" t="n"/>
      <c r="C25" s="7" t="n"/>
      <c r="D25" s="7" t="n"/>
      <c r="E25" s="8" t="n"/>
      <c r="F25" s="9">
        <f>IF(D25="","",D25*E25)</f>
        <v/>
      </c>
      <c r="G25" s="7" t="n"/>
      <c r="H25" s="10">
        <f>IF(A25="","",SUMIF('Avance semanal'!$C$5:$C$204,A25,'Avance semanal'!$F$5:$F$204))</f>
        <v/>
      </c>
      <c r="I25" s="11">
        <f>IF(OR(A25="",D25=""),"",H25/D25)</f>
        <v/>
      </c>
    </row>
    <row r="26">
      <c r="A26" s="7" t="n"/>
      <c r="B26" s="7" t="n"/>
      <c r="C26" s="7" t="n"/>
      <c r="D26" s="7" t="n"/>
      <c r="E26" s="8" t="n"/>
      <c r="F26" s="9">
        <f>IF(D26="","",D26*E26)</f>
        <v/>
      </c>
      <c r="G26" s="7" t="n"/>
      <c r="H26" s="10">
        <f>IF(A26="","",SUMIF('Avance semanal'!$C$5:$C$204,A26,'Avance semanal'!$F$5:$F$204))</f>
        <v/>
      </c>
      <c r="I26" s="11">
        <f>IF(OR(A26="",D26=""),"",H26/D26)</f>
        <v/>
      </c>
    </row>
    <row r="27">
      <c r="A27" s="7" t="n"/>
      <c r="B27" s="7" t="n"/>
      <c r="C27" s="7" t="n"/>
      <c r="D27" s="7" t="n"/>
      <c r="E27" s="8" t="n"/>
      <c r="F27" s="9">
        <f>IF(D27="","",D27*E27)</f>
        <v/>
      </c>
      <c r="G27" s="7" t="n"/>
      <c r="H27" s="10">
        <f>IF(A27="","",SUMIF('Avance semanal'!$C$5:$C$204,A27,'Avance semanal'!$F$5:$F$204))</f>
        <v/>
      </c>
      <c r="I27" s="11">
        <f>IF(OR(A27="",D27=""),"",H27/D27)</f>
        <v/>
      </c>
    </row>
    <row r="28">
      <c r="A28" s="7" t="n"/>
      <c r="B28" s="7" t="n"/>
      <c r="C28" s="7" t="n"/>
      <c r="D28" s="7" t="n"/>
      <c r="E28" s="8" t="n"/>
      <c r="F28" s="9">
        <f>IF(D28="","",D28*E28)</f>
        <v/>
      </c>
      <c r="G28" s="7" t="n"/>
      <c r="H28" s="10">
        <f>IF(A28="","",SUMIF('Avance semanal'!$C$5:$C$204,A28,'Avance semanal'!$F$5:$F$204))</f>
        <v/>
      </c>
      <c r="I28" s="11">
        <f>IF(OR(A28="",D28=""),"",H28/D28)</f>
        <v/>
      </c>
    </row>
    <row r="29">
      <c r="A29" s="7" t="n"/>
      <c r="B29" s="7" t="n"/>
      <c r="C29" s="7" t="n"/>
      <c r="D29" s="7" t="n"/>
      <c r="E29" s="8" t="n"/>
      <c r="F29" s="9">
        <f>IF(D29="","",D29*E29)</f>
        <v/>
      </c>
      <c r="G29" s="7" t="n"/>
      <c r="H29" s="10">
        <f>IF(A29="","",SUMIF('Avance semanal'!$C$5:$C$204,A29,'Avance semanal'!$F$5:$F$204))</f>
        <v/>
      </c>
      <c r="I29" s="11">
        <f>IF(OR(A29="",D29=""),"",H29/D29)</f>
        <v/>
      </c>
    </row>
    <row r="30">
      <c r="A30" s="7" t="n"/>
      <c r="B30" s="7" t="n"/>
      <c r="C30" s="7" t="n"/>
      <c r="D30" s="7" t="n"/>
      <c r="E30" s="8" t="n"/>
      <c r="F30" s="9">
        <f>IF(D30="","",D30*E30)</f>
        <v/>
      </c>
      <c r="G30" s="7" t="n"/>
      <c r="H30" s="10">
        <f>IF(A30="","",SUMIF('Avance semanal'!$C$5:$C$204,A30,'Avance semanal'!$F$5:$F$204))</f>
        <v/>
      </c>
      <c r="I30" s="11">
        <f>IF(OR(A30="",D30=""),"",H30/D30)</f>
        <v/>
      </c>
    </row>
    <row r="31">
      <c r="A31" s="7" t="n"/>
      <c r="B31" s="7" t="n"/>
      <c r="C31" s="7" t="n"/>
      <c r="D31" s="7" t="n"/>
      <c r="E31" s="8" t="n"/>
      <c r="F31" s="9">
        <f>IF(D31="","",D31*E31)</f>
        <v/>
      </c>
      <c r="G31" s="7" t="n"/>
      <c r="H31" s="10">
        <f>IF(A31="","",SUMIF('Avance semanal'!$C$5:$C$204,A31,'Avance semanal'!$F$5:$F$204))</f>
        <v/>
      </c>
      <c r="I31" s="11">
        <f>IF(OR(A31="",D31=""),"",H31/D31)</f>
        <v/>
      </c>
    </row>
    <row r="32">
      <c r="A32" s="7" t="n"/>
      <c r="B32" s="7" t="n"/>
      <c r="C32" s="7" t="n"/>
      <c r="D32" s="7" t="n"/>
      <c r="E32" s="8" t="n"/>
      <c r="F32" s="9">
        <f>IF(D32="","",D32*E32)</f>
        <v/>
      </c>
      <c r="G32" s="7" t="n"/>
      <c r="H32" s="10">
        <f>IF(A32="","",SUMIF('Avance semanal'!$C$5:$C$204,A32,'Avance semanal'!$F$5:$F$204))</f>
        <v/>
      </c>
      <c r="I32" s="11">
        <f>IF(OR(A32="",D32=""),"",H32/D32)</f>
        <v/>
      </c>
    </row>
    <row r="33">
      <c r="A33" s="7" t="n"/>
      <c r="B33" s="7" t="n"/>
      <c r="C33" s="7" t="n"/>
      <c r="D33" s="7" t="n"/>
      <c r="E33" s="8" t="n"/>
      <c r="F33" s="9">
        <f>IF(D33="","",D33*E33)</f>
        <v/>
      </c>
      <c r="G33" s="7" t="n"/>
      <c r="H33" s="10">
        <f>IF(A33="","",SUMIF('Avance semanal'!$C$5:$C$204,A33,'Avance semanal'!$F$5:$F$204))</f>
        <v/>
      </c>
      <c r="I33" s="11">
        <f>IF(OR(A33="",D33=""),"",H33/D33)</f>
        <v/>
      </c>
    </row>
    <row r="34">
      <c r="A34" s="7" t="n"/>
      <c r="B34" s="7" t="n"/>
      <c r="C34" s="7" t="n"/>
      <c r="D34" s="7" t="n"/>
      <c r="E34" s="8" t="n"/>
      <c r="F34" s="9">
        <f>IF(D34="","",D34*E34)</f>
        <v/>
      </c>
      <c r="G34" s="7" t="n"/>
      <c r="H34" s="10">
        <f>IF(A34="","",SUMIF('Avance semanal'!$C$5:$C$204,A34,'Avance semanal'!$F$5:$F$204))</f>
        <v/>
      </c>
      <c r="I34" s="11">
        <f>IF(OR(A34="",D34=""),"",H34/D34)</f>
        <v/>
      </c>
    </row>
    <row r="35">
      <c r="A35" s="7" t="n"/>
      <c r="B35" s="7" t="n"/>
      <c r="C35" s="7" t="n"/>
      <c r="D35" s="7" t="n"/>
      <c r="E35" s="8" t="n"/>
      <c r="F35" s="9">
        <f>IF(D35="","",D35*E35)</f>
        <v/>
      </c>
      <c r="G35" s="7" t="n"/>
      <c r="H35" s="10">
        <f>IF(A35="","",SUMIF('Avance semanal'!$C$5:$C$204,A35,'Avance semanal'!$F$5:$F$204))</f>
        <v/>
      </c>
      <c r="I35" s="11">
        <f>IF(OR(A35="",D35=""),"",H35/D35)</f>
        <v/>
      </c>
    </row>
    <row r="36">
      <c r="A36" s="7" t="n"/>
      <c r="B36" s="7" t="n"/>
      <c r="C36" s="7" t="n"/>
      <c r="D36" s="7" t="n"/>
      <c r="E36" s="8" t="n"/>
      <c r="F36" s="9">
        <f>IF(D36="","",D36*E36)</f>
        <v/>
      </c>
      <c r="G36" s="7" t="n"/>
      <c r="H36" s="10">
        <f>IF(A36="","",SUMIF('Avance semanal'!$C$5:$C$204,A36,'Avance semanal'!$F$5:$F$204))</f>
        <v/>
      </c>
      <c r="I36" s="11">
        <f>IF(OR(A36="",D36=""),"",H36/D36)</f>
        <v/>
      </c>
    </row>
    <row r="37">
      <c r="A37" s="7" t="n"/>
      <c r="B37" s="7" t="n"/>
      <c r="C37" s="7" t="n"/>
      <c r="D37" s="7" t="n"/>
      <c r="E37" s="8" t="n"/>
      <c r="F37" s="9">
        <f>IF(D37="","",D37*E37)</f>
        <v/>
      </c>
      <c r="G37" s="7" t="n"/>
      <c r="H37" s="10">
        <f>IF(A37="","",SUMIF('Avance semanal'!$C$5:$C$204,A37,'Avance semanal'!$F$5:$F$204))</f>
        <v/>
      </c>
      <c r="I37" s="11">
        <f>IF(OR(A37="",D37=""),"",H37/D37)</f>
        <v/>
      </c>
    </row>
    <row r="38">
      <c r="A38" s="7" t="n"/>
      <c r="B38" s="7" t="n"/>
      <c r="C38" s="7" t="n"/>
      <c r="D38" s="7" t="n"/>
      <c r="E38" s="8" t="n"/>
      <c r="F38" s="9">
        <f>IF(D38="","",D38*E38)</f>
        <v/>
      </c>
      <c r="G38" s="7" t="n"/>
      <c r="H38" s="10">
        <f>IF(A38="","",SUMIF('Avance semanal'!$C$5:$C$204,A38,'Avance semanal'!$F$5:$F$204))</f>
        <v/>
      </c>
      <c r="I38" s="11">
        <f>IF(OR(A38="",D38=""),"",H38/D38)</f>
        <v/>
      </c>
    </row>
    <row r="39">
      <c r="A39" s="7" t="n"/>
      <c r="B39" s="7" t="n"/>
      <c r="C39" s="7" t="n"/>
      <c r="D39" s="7" t="n"/>
      <c r="E39" s="8" t="n"/>
      <c r="F39" s="9">
        <f>IF(D39="","",D39*E39)</f>
        <v/>
      </c>
      <c r="G39" s="7" t="n"/>
      <c r="H39" s="10">
        <f>IF(A39="","",SUMIF('Avance semanal'!$C$5:$C$204,A39,'Avance semanal'!$F$5:$F$204))</f>
        <v/>
      </c>
      <c r="I39" s="11">
        <f>IF(OR(A39="",D39=""),"",H39/D39)</f>
        <v/>
      </c>
    </row>
    <row r="40">
      <c r="A40" s="7" t="n"/>
      <c r="B40" s="7" t="n"/>
      <c r="C40" s="7" t="n"/>
      <c r="D40" s="7" t="n"/>
      <c r="E40" s="8" t="n"/>
      <c r="F40" s="9">
        <f>IF(D40="","",D40*E40)</f>
        <v/>
      </c>
      <c r="G40" s="7" t="n"/>
      <c r="H40" s="10">
        <f>IF(A40="","",SUMIF('Avance semanal'!$C$5:$C$204,A40,'Avance semanal'!$F$5:$F$204))</f>
        <v/>
      </c>
      <c r="I40" s="11">
        <f>IF(OR(A40="",D40=""),"",H40/D40)</f>
        <v/>
      </c>
    </row>
    <row r="41">
      <c r="A41" s="7" t="n"/>
      <c r="B41" s="7" t="n"/>
      <c r="C41" s="7" t="n"/>
      <c r="D41" s="7" t="n"/>
      <c r="E41" s="8" t="n"/>
      <c r="F41" s="9">
        <f>IF(D41="","",D41*E41)</f>
        <v/>
      </c>
      <c r="G41" s="7" t="n"/>
      <c r="H41" s="10">
        <f>IF(A41="","",SUMIF('Avance semanal'!$C$5:$C$204,A41,'Avance semanal'!$F$5:$F$204))</f>
        <v/>
      </c>
      <c r="I41" s="11">
        <f>IF(OR(A41="",D41=""),"",H41/D41)</f>
        <v/>
      </c>
    </row>
    <row r="42">
      <c r="A42" s="7" t="n"/>
      <c r="B42" s="7" t="n"/>
      <c r="C42" s="7" t="n"/>
      <c r="D42" s="7" t="n"/>
      <c r="E42" s="8" t="n"/>
      <c r="F42" s="9">
        <f>IF(D42="","",D42*E42)</f>
        <v/>
      </c>
      <c r="G42" s="7" t="n"/>
      <c r="H42" s="10">
        <f>IF(A42="","",SUMIF('Avance semanal'!$C$5:$C$204,A42,'Avance semanal'!$F$5:$F$204))</f>
        <v/>
      </c>
      <c r="I42" s="11">
        <f>IF(OR(A42="",D42=""),"",H42/D42)</f>
        <v/>
      </c>
    </row>
    <row r="43">
      <c r="A43" s="7" t="n"/>
      <c r="B43" s="7" t="n"/>
      <c r="C43" s="7" t="n"/>
      <c r="D43" s="7" t="n"/>
      <c r="E43" s="8" t="n"/>
      <c r="F43" s="9">
        <f>IF(D43="","",D43*E43)</f>
        <v/>
      </c>
      <c r="G43" s="7" t="n"/>
      <c r="H43" s="10">
        <f>IF(A43="","",SUMIF('Avance semanal'!$C$5:$C$204,A43,'Avance semanal'!$F$5:$F$204))</f>
        <v/>
      </c>
      <c r="I43" s="11">
        <f>IF(OR(A43="",D43=""),"",H43/D43)</f>
        <v/>
      </c>
    </row>
    <row r="44">
      <c r="A44" s="7" t="n"/>
      <c r="B44" s="7" t="n"/>
      <c r="C44" s="7" t="n"/>
      <c r="D44" s="7" t="n"/>
      <c r="E44" s="8" t="n"/>
      <c r="F44" s="9">
        <f>IF(D44="","",D44*E44)</f>
        <v/>
      </c>
      <c r="G44" s="7" t="n"/>
      <c r="H44" s="10">
        <f>IF(A44="","",SUMIF('Avance semanal'!$C$5:$C$204,A44,'Avance semanal'!$F$5:$F$204))</f>
        <v/>
      </c>
      <c r="I44" s="11">
        <f>IF(OR(A44="",D44=""),"",H44/D44)</f>
        <v/>
      </c>
    </row>
    <row r="45">
      <c r="A45" s="7" t="n"/>
      <c r="B45" s="7" t="n"/>
      <c r="C45" s="7" t="n"/>
      <c r="D45" s="7" t="n"/>
      <c r="E45" s="8" t="n"/>
      <c r="F45" s="9">
        <f>IF(D45="","",D45*E45)</f>
        <v/>
      </c>
      <c r="G45" s="7" t="n"/>
      <c r="H45" s="10">
        <f>IF(A45="","",SUMIF('Avance semanal'!$C$5:$C$204,A45,'Avance semanal'!$F$5:$F$204))</f>
        <v/>
      </c>
      <c r="I45" s="11">
        <f>IF(OR(A45="",D45=""),"",H45/D45)</f>
        <v/>
      </c>
    </row>
    <row r="46">
      <c r="A46" s="7" t="n"/>
      <c r="B46" s="7" t="n"/>
      <c r="C46" s="7" t="n"/>
      <c r="D46" s="7" t="n"/>
      <c r="E46" s="8" t="n"/>
      <c r="F46" s="9">
        <f>IF(D46="","",D46*E46)</f>
        <v/>
      </c>
      <c r="G46" s="7" t="n"/>
      <c r="H46" s="10">
        <f>IF(A46="","",SUMIF('Avance semanal'!$C$5:$C$204,A46,'Avance semanal'!$F$5:$F$204))</f>
        <v/>
      </c>
      <c r="I46" s="11">
        <f>IF(OR(A46="",D46=""),"",H46/D46)</f>
        <v/>
      </c>
    </row>
    <row r="47">
      <c r="A47" s="7" t="n"/>
      <c r="B47" s="7" t="n"/>
      <c r="C47" s="7" t="n"/>
      <c r="D47" s="7" t="n"/>
      <c r="E47" s="8" t="n"/>
      <c r="F47" s="9">
        <f>IF(D47="","",D47*E47)</f>
        <v/>
      </c>
      <c r="G47" s="7" t="n"/>
      <c r="H47" s="10">
        <f>IF(A47="","",SUMIF('Avance semanal'!$C$5:$C$204,A47,'Avance semanal'!$F$5:$F$204))</f>
        <v/>
      </c>
      <c r="I47" s="11">
        <f>IF(OR(A47="",D47=""),"",H47/D47)</f>
        <v/>
      </c>
    </row>
    <row r="48">
      <c r="A48" s="7" t="n"/>
      <c r="B48" s="7" t="n"/>
      <c r="C48" s="7" t="n"/>
      <c r="D48" s="7" t="n"/>
      <c r="E48" s="8" t="n"/>
      <c r="F48" s="9">
        <f>IF(D48="","",D48*E48)</f>
        <v/>
      </c>
      <c r="G48" s="7" t="n"/>
      <c r="H48" s="10">
        <f>IF(A48="","",SUMIF('Avance semanal'!$C$5:$C$204,A48,'Avance semanal'!$F$5:$F$204))</f>
        <v/>
      </c>
      <c r="I48" s="11">
        <f>IF(OR(A48="",D48=""),"",H48/D48)</f>
        <v/>
      </c>
    </row>
    <row r="49">
      <c r="A49" s="7" t="n"/>
      <c r="B49" s="7" t="n"/>
      <c r="C49" s="7" t="n"/>
      <c r="D49" s="7" t="n"/>
      <c r="E49" s="8" t="n"/>
      <c r="F49" s="9">
        <f>IF(D49="","",D49*E49)</f>
        <v/>
      </c>
      <c r="G49" s="7" t="n"/>
      <c r="H49" s="10">
        <f>IF(A49="","",SUMIF('Avance semanal'!$C$5:$C$204,A49,'Avance semanal'!$F$5:$F$204))</f>
        <v/>
      </c>
      <c r="I49" s="11">
        <f>IF(OR(A49="",D49=""),"",H49/D49)</f>
        <v/>
      </c>
    </row>
    <row r="50">
      <c r="A50" s="7" t="n"/>
      <c r="B50" s="7" t="n"/>
      <c r="C50" s="7" t="n"/>
      <c r="D50" s="7" t="n"/>
      <c r="E50" s="8" t="n"/>
      <c r="F50" s="9">
        <f>IF(D50="","",D50*E50)</f>
        <v/>
      </c>
      <c r="G50" s="7" t="n"/>
      <c r="H50" s="10">
        <f>IF(A50="","",SUMIF('Avance semanal'!$C$5:$C$204,A50,'Avance semanal'!$F$5:$F$204))</f>
        <v/>
      </c>
      <c r="I50" s="11">
        <f>IF(OR(A50="",D50=""),"",H50/D50)</f>
        <v/>
      </c>
    </row>
    <row r="51">
      <c r="A51" s="7" t="n"/>
      <c r="B51" s="7" t="n"/>
      <c r="C51" s="7" t="n"/>
      <c r="D51" s="7" t="n"/>
      <c r="E51" s="8" t="n"/>
      <c r="F51" s="9">
        <f>IF(D51="","",D51*E51)</f>
        <v/>
      </c>
      <c r="G51" s="7" t="n"/>
      <c r="H51" s="10">
        <f>IF(A51="","",SUMIF('Avance semanal'!$C$5:$C$204,A51,'Avance semanal'!$F$5:$F$204))</f>
        <v/>
      </c>
      <c r="I51" s="11">
        <f>IF(OR(A51="",D51=""),"",H51/D51)</f>
        <v/>
      </c>
    </row>
    <row r="52">
      <c r="A52" s="7" t="n"/>
      <c r="B52" s="7" t="n"/>
      <c r="C52" s="7" t="n"/>
      <c r="D52" s="7" t="n"/>
      <c r="E52" s="8" t="n"/>
      <c r="F52" s="9">
        <f>IF(D52="","",D52*E52)</f>
        <v/>
      </c>
      <c r="G52" s="7" t="n"/>
      <c r="H52" s="10">
        <f>IF(A52="","",SUMIF('Avance semanal'!$C$5:$C$204,A52,'Avance semanal'!$F$5:$F$204))</f>
        <v/>
      </c>
      <c r="I52" s="11">
        <f>IF(OR(A52="",D52=""),"",H52/D52)</f>
        <v/>
      </c>
    </row>
    <row r="53">
      <c r="A53" s="7" t="n"/>
      <c r="B53" s="7" t="n"/>
      <c r="C53" s="7" t="n"/>
      <c r="D53" s="7" t="n"/>
      <c r="E53" s="8" t="n"/>
      <c r="F53" s="9">
        <f>IF(D53="","",D53*E53)</f>
        <v/>
      </c>
      <c r="G53" s="7" t="n"/>
      <c r="H53" s="10">
        <f>IF(A53="","",SUMIF('Avance semanal'!$C$5:$C$204,A53,'Avance semanal'!$F$5:$F$204))</f>
        <v/>
      </c>
      <c r="I53" s="11">
        <f>IF(OR(A53="",D53=""),"",H53/D53)</f>
        <v/>
      </c>
    </row>
    <row r="54">
      <c r="A54" s="7" t="n"/>
      <c r="B54" s="7" t="n"/>
      <c r="C54" s="7" t="n"/>
      <c r="D54" s="7" t="n"/>
      <c r="E54" s="8" t="n"/>
      <c r="F54" s="9">
        <f>IF(D54="","",D54*E54)</f>
        <v/>
      </c>
      <c r="G54" s="7" t="n"/>
      <c r="H54" s="10">
        <f>IF(A54="","",SUMIF('Avance semanal'!$C$5:$C$204,A54,'Avance semanal'!$F$5:$F$204))</f>
        <v/>
      </c>
      <c r="I54" s="11">
        <f>IF(OR(A54="",D54=""),"",H54/D54)</f>
        <v/>
      </c>
    </row>
    <row r="55">
      <c r="A55" s="7" t="n"/>
      <c r="B55" s="7" t="n"/>
      <c r="C55" s="7" t="n"/>
      <c r="D55" s="7" t="n"/>
      <c r="E55" s="8" t="n"/>
      <c r="F55" s="9">
        <f>IF(D55="","",D55*E55)</f>
        <v/>
      </c>
      <c r="G55" s="7" t="n"/>
      <c r="H55" s="10">
        <f>IF(A55="","",SUMIF('Avance semanal'!$C$5:$C$204,A55,'Avance semanal'!$F$5:$F$204))</f>
        <v/>
      </c>
      <c r="I55" s="11">
        <f>IF(OR(A55="",D55=""),"",H55/D55)</f>
        <v/>
      </c>
    </row>
    <row r="56">
      <c r="A56" s="7" t="n"/>
      <c r="B56" s="7" t="n"/>
      <c r="C56" s="7" t="n"/>
      <c r="D56" s="7" t="n"/>
      <c r="E56" s="8" t="n"/>
      <c r="F56" s="9">
        <f>IF(D56="","",D56*E56)</f>
        <v/>
      </c>
      <c r="G56" s="7" t="n"/>
      <c r="H56" s="10">
        <f>IF(A56="","",SUMIF('Avance semanal'!$C$5:$C$204,A56,'Avance semanal'!$F$5:$F$204))</f>
        <v/>
      </c>
      <c r="I56" s="11">
        <f>IF(OR(A56="",D56=""),"",H56/D56)</f>
        <v/>
      </c>
    </row>
    <row r="57">
      <c r="A57" s="7" t="n"/>
      <c r="B57" s="7" t="n"/>
      <c r="C57" s="7" t="n"/>
      <c r="D57" s="7" t="n"/>
      <c r="E57" s="8" t="n"/>
      <c r="F57" s="9">
        <f>IF(D57="","",D57*E57)</f>
        <v/>
      </c>
      <c r="G57" s="7" t="n"/>
      <c r="H57" s="10">
        <f>IF(A57="","",SUMIF('Avance semanal'!$C$5:$C$204,A57,'Avance semanal'!$F$5:$F$204))</f>
        <v/>
      </c>
      <c r="I57" s="11">
        <f>IF(OR(A57="",D57=""),"",H57/D57)</f>
        <v/>
      </c>
    </row>
    <row r="58">
      <c r="A58" s="7" t="n"/>
      <c r="B58" s="7" t="n"/>
      <c r="C58" s="7" t="n"/>
      <c r="D58" s="7" t="n"/>
      <c r="E58" s="8" t="n"/>
      <c r="F58" s="9">
        <f>IF(D58="","",D58*E58)</f>
        <v/>
      </c>
      <c r="G58" s="7" t="n"/>
      <c r="H58" s="10">
        <f>IF(A58="","",SUMIF('Avance semanal'!$C$5:$C$204,A58,'Avance semanal'!$F$5:$F$204))</f>
        <v/>
      </c>
      <c r="I58" s="11">
        <f>IF(OR(A58="",D58=""),"",H58/D58)</f>
        <v/>
      </c>
    </row>
    <row r="59">
      <c r="A59" s="7" t="n"/>
      <c r="B59" s="7" t="n"/>
      <c r="C59" s="7" t="n"/>
      <c r="D59" s="7" t="n"/>
      <c r="E59" s="8" t="n"/>
      <c r="F59" s="9">
        <f>IF(D59="","",D59*E59)</f>
        <v/>
      </c>
      <c r="G59" s="7" t="n"/>
      <c r="H59" s="10">
        <f>IF(A59="","",SUMIF('Avance semanal'!$C$5:$C$204,A59,'Avance semanal'!$F$5:$F$204))</f>
        <v/>
      </c>
      <c r="I59" s="11">
        <f>IF(OR(A59="",D59=""),"",H59/D59)</f>
        <v/>
      </c>
    </row>
    <row r="60">
      <c r="A60" s="7" t="n"/>
      <c r="B60" s="7" t="n"/>
      <c r="C60" s="7" t="n"/>
      <c r="D60" s="7" t="n"/>
      <c r="E60" s="8" t="n"/>
      <c r="F60" s="9">
        <f>IF(D60="","",D60*E60)</f>
        <v/>
      </c>
      <c r="G60" s="7" t="n"/>
      <c r="H60" s="10">
        <f>IF(A60="","",SUMIF('Avance semanal'!$C$5:$C$204,A60,'Avance semanal'!$F$5:$F$204))</f>
        <v/>
      </c>
      <c r="I60" s="11">
        <f>IF(OR(A60="",D60=""),"",H60/D60)</f>
        <v/>
      </c>
    </row>
    <row r="61">
      <c r="A61" s="7" t="n"/>
      <c r="B61" s="7" t="n"/>
      <c r="C61" s="7" t="n"/>
      <c r="D61" s="7" t="n"/>
      <c r="E61" s="8" t="n"/>
      <c r="F61" s="9">
        <f>IF(D61="","",D61*E61)</f>
        <v/>
      </c>
      <c r="G61" s="7" t="n"/>
      <c r="H61" s="10">
        <f>IF(A61="","",SUMIF('Avance semanal'!$C$5:$C$204,A61,'Avance semanal'!$F$5:$F$204))</f>
        <v/>
      </c>
      <c r="I61" s="11">
        <f>IF(OR(A61="",D61=""),"",H61/D61)</f>
        <v/>
      </c>
    </row>
    <row r="62">
      <c r="A62" s="7" t="n"/>
      <c r="B62" s="7" t="n"/>
      <c r="C62" s="7" t="n"/>
      <c r="D62" s="7" t="n"/>
      <c r="E62" s="8" t="n"/>
      <c r="F62" s="9">
        <f>IF(D62="","",D62*E62)</f>
        <v/>
      </c>
      <c r="G62" s="7" t="n"/>
      <c r="H62" s="10">
        <f>IF(A62="","",SUMIF('Avance semanal'!$C$5:$C$204,A62,'Avance semanal'!$F$5:$F$204))</f>
        <v/>
      </c>
      <c r="I62" s="11">
        <f>IF(OR(A62="",D62=""),"",H62/D62)</f>
        <v/>
      </c>
    </row>
    <row r="63">
      <c r="A63" s="7" t="n"/>
      <c r="B63" s="7" t="n"/>
      <c r="C63" s="7" t="n"/>
      <c r="D63" s="7" t="n"/>
      <c r="E63" s="8" t="n"/>
      <c r="F63" s="9">
        <f>IF(D63="","",D63*E63)</f>
        <v/>
      </c>
      <c r="G63" s="7" t="n"/>
      <c r="H63" s="10">
        <f>IF(A63="","",SUMIF('Avance semanal'!$C$5:$C$204,A63,'Avance semanal'!$F$5:$F$204))</f>
        <v/>
      </c>
      <c r="I63" s="11">
        <f>IF(OR(A63="",D63=""),"",H63/D63)</f>
        <v/>
      </c>
    </row>
    <row r="64">
      <c r="A64" s="7" t="n"/>
      <c r="B64" s="7" t="n"/>
      <c r="C64" s="7" t="n"/>
      <c r="D64" s="7" t="n"/>
      <c r="E64" s="8" t="n"/>
      <c r="F64" s="9">
        <f>IF(D64="","",D64*E64)</f>
        <v/>
      </c>
      <c r="G64" s="7" t="n"/>
      <c r="H64" s="10">
        <f>IF(A64="","",SUMIF('Avance semanal'!$C$5:$C$204,A64,'Avance semanal'!$F$5:$F$204))</f>
        <v/>
      </c>
      <c r="I64" s="11">
        <f>IF(OR(A64="",D64=""),"",H64/D64)</f>
        <v/>
      </c>
    </row>
    <row r="65">
      <c r="A65" s="7" t="n"/>
      <c r="B65" s="7" t="n"/>
      <c r="C65" s="7" t="n"/>
      <c r="D65" s="7" t="n"/>
      <c r="E65" s="8" t="n"/>
      <c r="F65" s="9">
        <f>IF(D65="","",D65*E65)</f>
        <v/>
      </c>
      <c r="G65" s="7" t="n"/>
      <c r="H65" s="10">
        <f>IF(A65="","",SUMIF('Avance semanal'!$C$5:$C$204,A65,'Avance semanal'!$F$5:$F$204))</f>
        <v/>
      </c>
      <c r="I65" s="11">
        <f>IF(OR(A65="",D65=""),"",H65/D65)</f>
        <v/>
      </c>
    </row>
    <row r="66">
      <c r="A66" s="7" t="n"/>
      <c r="B66" s="7" t="n"/>
      <c r="C66" s="7" t="n"/>
      <c r="D66" s="7" t="n"/>
      <c r="E66" s="8" t="n"/>
      <c r="F66" s="9">
        <f>IF(D66="","",D66*E66)</f>
        <v/>
      </c>
      <c r="G66" s="7" t="n"/>
      <c r="H66" s="10">
        <f>IF(A66="","",SUMIF('Avance semanal'!$C$5:$C$204,A66,'Avance semanal'!$F$5:$F$204))</f>
        <v/>
      </c>
      <c r="I66" s="11">
        <f>IF(OR(A66="",D66=""),"",H66/D66)</f>
        <v/>
      </c>
    </row>
    <row r="67">
      <c r="E67" s="4" t="inlineStr">
        <is>
          <t>TOTAL PRESUPUESTO</t>
        </is>
      </c>
      <c r="F67" s="12">
        <f>SUM(F7:F66)</f>
        <v/>
      </c>
    </row>
    <row r="69">
      <c r="A69" s="2" t="inlineStr">
        <is>
          <t>Plantilla de Tavelik · www.tavelik.com · uso libre. Celdas moradas: se llenan. Celdas grises: fórmulas, no editar.</t>
        </is>
      </c>
    </row>
  </sheetData>
  <mergeCells count="3">
    <mergeCell ref="A69:G69"/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8" customWidth="1" min="3" max="3"/>
    <col width="40" customWidth="1" min="4" max="4"/>
    <col width="9" customWidth="1" min="5" max="5"/>
    <col width="16" customWidth="1" min="6" max="6"/>
    <col width="14" customWidth="1" min="7" max="7"/>
    <col width="11" customWidth="1" min="8" max="8"/>
    <col width="36" customWidth="1" min="9" max="9"/>
  </cols>
  <sheetData>
    <row r="1" ht="26" customHeight="1">
      <c r="A1" s="1" t="inlineStr">
        <is>
          <t>Avance semanal por actividad</t>
        </is>
      </c>
    </row>
    <row r="2">
      <c r="A2" s="2" t="inlineStr">
        <is>
          <t>Escribe la cantidad ejecutada en la semana. El acumulado y el % se calculan contra el presupuesto.</t>
        </is>
      </c>
    </row>
    <row r="4" ht="30" customHeight="1">
      <c r="A4" s="6" t="inlineStr">
        <is>
          <t>Semana</t>
        </is>
      </c>
      <c r="B4" s="6" t="inlineStr">
        <is>
          <t>Fecha corte</t>
        </is>
      </c>
      <c r="C4" s="6" t="inlineStr">
        <is>
          <t>Ítem</t>
        </is>
      </c>
      <c r="D4" s="6" t="inlineStr">
        <is>
          <t>Actividad (se trae del presupuesto)</t>
        </is>
      </c>
      <c r="E4" s="6" t="inlineStr">
        <is>
          <t>Unidad</t>
        </is>
      </c>
      <c r="F4" s="6" t="inlineStr">
        <is>
          <t>Ejecutado en la semana</t>
        </is>
      </c>
      <c r="G4" s="6" t="inlineStr">
        <is>
          <t>Acumulado</t>
        </is>
      </c>
      <c r="H4" s="6" t="inlineStr">
        <is>
          <t>% avance</t>
        </is>
      </c>
      <c r="I4" s="6" t="inlineStr">
        <is>
          <t>Observaciones</t>
        </is>
      </c>
    </row>
    <row r="5">
      <c r="A5" s="7" t="n">
        <v>1</v>
      </c>
      <c r="B5" s="7" t="inlineStr">
        <is>
          <t>2026-09-04</t>
        </is>
      </c>
      <c r="C5" s="7" t="inlineStr">
        <is>
          <t>1.1</t>
        </is>
      </c>
      <c r="D5" s="10">
        <f>IF(C5="","",IFERROR(VLOOKUP(C5,Presupuesto!$A$7:$G$66,2,FALSE),"ítem no existe"))</f>
        <v/>
      </c>
      <c r="E5" s="10">
        <f>IF(C5="","",IFERROR(VLOOKUP(C5,Presupuesto!$A$7:$G$66,3,FALSE),""))</f>
        <v/>
      </c>
      <c r="F5" s="7" t="n">
        <v>70</v>
      </c>
      <c r="G5" s="10">
        <f>IF(C5="","",SUMIF($C$5:C5,C5,$F$5:F5))</f>
        <v/>
      </c>
      <c r="H5" s="11">
        <f>IF(C5="","",IFERROR(G5/VLOOKUP(C5,Presupuesto!$A$7:$G$66,4,FALSE),""))</f>
        <v/>
      </c>
      <c r="I5" s="7" t="inlineStr">
        <is>
          <t>Lluvia el martes; se reprograma el resto</t>
        </is>
      </c>
    </row>
    <row r="6">
      <c r="A6" s="7" t="n">
        <v>2</v>
      </c>
      <c r="B6" s="7" t="inlineStr">
        <is>
          <t>2026-09-11</t>
        </is>
      </c>
      <c r="C6" s="7" t="inlineStr">
        <is>
          <t>1.1</t>
        </is>
      </c>
      <c r="D6" s="10">
        <f>IF(C6="","",IFERROR(VLOOKUP(C6,Presupuesto!$A$7:$G$66,2,FALSE),"ítem no existe"))</f>
        <v/>
      </c>
      <c r="E6" s="10">
        <f>IF(C6="","",IFERROR(VLOOKUP(C6,Presupuesto!$A$7:$G$66,3,FALSE),""))</f>
        <v/>
      </c>
      <c r="F6" s="7" t="n">
        <v>50</v>
      </c>
      <c r="G6" s="10">
        <f>IF(C6="","",SUMIF($C$5:C6,C6,$F$5:F6))</f>
        <v/>
      </c>
      <c r="H6" s="11">
        <f>IF(C6="","",IFERROR(G6/VLOOKUP(C6,Presupuesto!$A$7:$G$66,4,FALSE),""))</f>
        <v/>
      </c>
      <c r="I6" s="7" t="inlineStr">
        <is>
          <t>Excavación terminada</t>
        </is>
      </c>
    </row>
    <row r="7">
      <c r="A7" s="7" t="n">
        <v>2</v>
      </c>
      <c r="B7" s="7" t="inlineStr">
        <is>
          <t>2026-09-11</t>
        </is>
      </c>
      <c r="C7" s="7" t="inlineStr">
        <is>
          <t>2.1</t>
        </is>
      </c>
      <c r="D7" s="10">
        <f>IF(C7="","",IFERROR(VLOOKUP(C7,Presupuesto!$A$7:$G$66,2,FALSE),"ítem no existe"))</f>
        <v/>
      </c>
      <c r="E7" s="10">
        <f>IF(C7="","",IFERROR(VLOOKUP(C7,Presupuesto!$A$7:$G$66,3,FALSE),""))</f>
        <v/>
      </c>
      <c r="F7" s="7" t="n">
        <v>12</v>
      </c>
      <c r="G7" s="10">
        <f>IF(C7="","",SUMIF($C$5:C7,C7,$F$5:F7))</f>
        <v/>
      </c>
      <c r="H7" s="11">
        <f>IF(C7="","",IFERROR(G7/VLOOKUP(C7,Presupuesto!$A$7:$G$66,4,FALSE),""))</f>
        <v/>
      </c>
      <c r="I7" s="7" t="inlineStr">
        <is>
          <t>Primer vaciado, 4 zapatas</t>
        </is>
      </c>
    </row>
    <row r="8">
      <c r="A8" s="7" t="n"/>
      <c r="B8" s="7" t="n"/>
      <c r="C8" s="7" t="n"/>
      <c r="D8" s="10">
        <f>IF(C8="","",IFERROR(VLOOKUP(C8,Presupuesto!$A$7:$G$66,2,FALSE),"ítem no existe"))</f>
        <v/>
      </c>
      <c r="E8" s="10">
        <f>IF(C8="","",IFERROR(VLOOKUP(C8,Presupuesto!$A$7:$G$66,3,FALSE),""))</f>
        <v/>
      </c>
      <c r="F8" s="7" t="n"/>
      <c r="G8" s="10">
        <f>IF(C8="","",SUMIF($C$5:C8,C8,$F$5:F8))</f>
        <v/>
      </c>
      <c r="H8" s="11">
        <f>IF(C8="","",IFERROR(G8/VLOOKUP(C8,Presupuesto!$A$7:$G$66,4,FALSE),""))</f>
        <v/>
      </c>
      <c r="I8" s="7" t="n"/>
    </row>
    <row r="9">
      <c r="A9" s="7" t="n"/>
      <c r="B9" s="7" t="n"/>
      <c r="C9" s="7" t="n"/>
      <c r="D9" s="10">
        <f>IF(C9="","",IFERROR(VLOOKUP(C9,Presupuesto!$A$7:$G$66,2,FALSE),"ítem no existe"))</f>
        <v/>
      </c>
      <c r="E9" s="10">
        <f>IF(C9="","",IFERROR(VLOOKUP(C9,Presupuesto!$A$7:$G$66,3,FALSE),""))</f>
        <v/>
      </c>
      <c r="F9" s="7" t="n"/>
      <c r="G9" s="10">
        <f>IF(C9="","",SUMIF($C$5:C9,C9,$F$5:F9))</f>
        <v/>
      </c>
      <c r="H9" s="11">
        <f>IF(C9="","",IFERROR(G9/VLOOKUP(C9,Presupuesto!$A$7:$G$66,4,FALSE),""))</f>
        <v/>
      </c>
      <c r="I9" s="7" t="n"/>
    </row>
    <row r="10">
      <c r="A10" s="7" t="n"/>
      <c r="B10" s="7" t="n"/>
      <c r="C10" s="7" t="n"/>
      <c r="D10" s="10">
        <f>IF(C10="","",IFERROR(VLOOKUP(C10,Presupuesto!$A$7:$G$66,2,FALSE),"ítem no existe"))</f>
        <v/>
      </c>
      <c r="E10" s="10">
        <f>IF(C10="","",IFERROR(VLOOKUP(C10,Presupuesto!$A$7:$G$66,3,FALSE),""))</f>
        <v/>
      </c>
      <c r="F10" s="7" t="n"/>
      <c r="G10" s="10">
        <f>IF(C10="","",SUMIF($C$5:C10,C10,$F$5:F10))</f>
        <v/>
      </c>
      <c r="H10" s="11">
        <f>IF(C10="","",IFERROR(G10/VLOOKUP(C10,Presupuesto!$A$7:$G$66,4,FALSE),""))</f>
        <v/>
      </c>
      <c r="I10" s="7" t="n"/>
    </row>
    <row r="11">
      <c r="A11" s="7" t="n"/>
      <c r="B11" s="7" t="n"/>
      <c r="C11" s="7" t="n"/>
      <c r="D11" s="10">
        <f>IF(C11="","",IFERROR(VLOOKUP(C11,Presupuesto!$A$7:$G$66,2,FALSE),"ítem no existe"))</f>
        <v/>
      </c>
      <c r="E11" s="10">
        <f>IF(C11="","",IFERROR(VLOOKUP(C11,Presupuesto!$A$7:$G$66,3,FALSE),""))</f>
        <v/>
      </c>
      <c r="F11" s="7" t="n"/>
      <c r="G11" s="10">
        <f>IF(C11="","",SUMIF($C$5:C11,C11,$F$5:F11))</f>
        <v/>
      </c>
      <c r="H11" s="11">
        <f>IF(C11="","",IFERROR(G11/VLOOKUP(C11,Presupuesto!$A$7:$G$66,4,FALSE),""))</f>
        <v/>
      </c>
      <c r="I11" s="7" t="n"/>
    </row>
    <row r="12">
      <c r="A12" s="7" t="n"/>
      <c r="B12" s="7" t="n"/>
      <c r="C12" s="7" t="n"/>
      <c r="D12" s="10">
        <f>IF(C12="","",IFERROR(VLOOKUP(C12,Presupuesto!$A$7:$G$66,2,FALSE),"ítem no existe"))</f>
        <v/>
      </c>
      <c r="E12" s="10">
        <f>IF(C12="","",IFERROR(VLOOKUP(C12,Presupuesto!$A$7:$G$66,3,FALSE),""))</f>
        <v/>
      </c>
      <c r="F12" s="7" t="n"/>
      <c r="G12" s="10">
        <f>IF(C12="","",SUMIF($C$5:C12,C12,$F$5:F12))</f>
        <v/>
      </c>
      <c r="H12" s="11">
        <f>IF(C12="","",IFERROR(G12/VLOOKUP(C12,Presupuesto!$A$7:$G$66,4,FALSE),""))</f>
        <v/>
      </c>
      <c r="I12" s="7" t="n"/>
    </row>
    <row r="13">
      <c r="A13" s="7" t="n"/>
      <c r="B13" s="7" t="n"/>
      <c r="C13" s="7" t="n"/>
      <c r="D13" s="10">
        <f>IF(C13="","",IFERROR(VLOOKUP(C13,Presupuesto!$A$7:$G$66,2,FALSE),"ítem no existe"))</f>
        <v/>
      </c>
      <c r="E13" s="10">
        <f>IF(C13="","",IFERROR(VLOOKUP(C13,Presupuesto!$A$7:$G$66,3,FALSE),""))</f>
        <v/>
      </c>
      <c r="F13" s="7" t="n"/>
      <c r="G13" s="10">
        <f>IF(C13="","",SUMIF($C$5:C13,C13,$F$5:F13))</f>
        <v/>
      </c>
      <c r="H13" s="11">
        <f>IF(C13="","",IFERROR(G13/VLOOKUP(C13,Presupuesto!$A$7:$G$66,4,FALSE),""))</f>
        <v/>
      </c>
      <c r="I13" s="7" t="n"/>
    </row>
    <row r="14">
      <c r="A14" s="7" t="n"/>
      <c r="B14" s="7" t="n"/>
      <c r="C14" s="7" t="n"/>
      <c r="D14" s="10">
        <f>IF(C14="","",IFERROR(VLOOKUP(C14,Presupuesto!$A$7:$G$66,2,FALSE),"ítem no existe"))</f>
        <v/>
      </c>
      <c r="E14" s="10">
        <f>IF(C14="","",IFERROR(VLOOKUP(C14,Presupuesto!$A$7:$G$66,3,FALSE),""))</f>
        <v/>
      </c>
      <c r="F14" s="7" t="n"/>
      <c r="G14" s="10">
        <f>IF(C14="","",SUMIF($C$5:C14,C14,$F$5:F14))</f>
        <v/>
      </c>
      <c r="H14" s="11">
        <f>IF(C14="","",IFERROR(G14/VLOOKUP(C14,Presupuesto!$A$7:$G$66,4,FALSE),""))</f>
        <v/>
      </c>
      <c r="I14" s="7" t="n"/>
    </row>
    <row r="15">
      <c r="A15" s="7" t="n"/>
      <c r="B15" s="7" t="n"/>
      <c r="C15" s="7" t="n"/>
      <c r="D15" s="10">
        <f>IF(C15="","",IFERROR(VLOOKUP(C15,Presupuesto!$A$7:$G$66,2,FALSE),"ítem no existe"))</f>
        <v/>
      </c>
      <c r="E15" s="10">
        <f>IF(C15="","",IFERROR(VLOOKUP(C15,Presupuesto!$A$7:$G$66,3,FALSE),""))</f>
        <v/>
      </c>
      <c r="F15" s="7" t="n"/>
      <c r="G15" s="10">
        <f>IF(C15="","",SUMIF($C$5:C15,C15,$F$5:F15))</f>
        <v/>
      </c>
      <c r="H15" s="11">
        <f>IF(C15="","",IFERROR(G15/VLOOKUP(C15,Presupuesto!$A$7:$G$66,4,FALSE),""))</f>
        <v/>
      </c>
      <c r="I15" s="7" t="n"/>
    </row>
    <row r="16">
      <c r="A16" s="7" t="n"/>
      <c r="B16" s="7" t="n"/>
      <c r="C16" s="7" t="n"/>
      <c r="D16" s="10">
        <f>IF(C16="","",IFERROR(VLOOKUP(C16,Presupuesto!$A$7:$G$66,2,FALSE),"ítem no existe"))</f>
        <v/>
      </c>
      <c r="E16" s="10">
        <f>IF(C16="","",IFERROR(VLOOKUP(C16,Presupuesto!$A$7:$G$66,3,FALSE),""))</f>
        <v/>
      </c>
      <c r="F16" s="7" t="n"/>
      <c r="G16" s="10">
        <f>IF(C16="","",SUMIF($C$5:C16,C16,$F$5:F16))</f>
        <v/>
      </c>
      <c r="H16" s="11">
        <f>IF(C16="","",IFERROR(G16/VLOOKUP(C16,Presupuesto!$A$7:$G$66,4,FALSE),""))</f>
        <v/>
      </c>
      <c r="I16" s="7" t="n"/>
    </row>
    <row r="17">
      <c r="A17" s="7" t="n"/>
      <c r="B17" s="7" t="n"/>
      <c r="C17" s="7" t="n"/>
      <c r="D17" s="10">
        <f>IF(C17="","",IFERROR(VLOOKUP(C17,Presupuesto!$A$7:$G$66,2,FALSE),"ítem no existe"))</f>
        <v/>
      </c>
      <c r="E17" s="10">
        <f>IF(C17="","",IFERROR(VLOOKUP(C17,Presupuesto!$A$7:$G$66,3,FALSE),""))</f>
        <v/>
      </c>
      <c r="F17" s="7" t="n"/>
      <c r="G17" s="10">
        <f>IF(C17="","",SUMIF($C$5:C17,C17,$F$5:F17))</f>
        <v/>
      </c>
      <c r="H17" s="11">
        <f>IF(C17="","",IFERROR(G17/VLOOKUP(C17,Presupuesto!$A$7:$G$66,4,FALSE),""))</f>
        <v/>
      </c>
      <c r="I17" s="7" t="n"/>
    </row>
    <row r="18">
      <c r="A18" s="7" t="n"/>
      <c r="B18" s="7" t="n"/>
      <c r="C18" s="7" t="n"/>
      <c r="D18" s="10">
        <f>IF(C18="","",IFERROR(VLOOKUP(C18,Presupuesto!$A$7:$G$66,2,FALSE),"ítem no existe"))</f>
        <v/>
      </c>
      <c r="E18" s="10">
        <f>IF(C18="","",IFERROR(VLOOKUP(C18,Presupuesto!$A$7:$G$66,3,FALSE),""))</f>
        <v/>
      </c>
      <c r="F18" s="7" t="n"/>
      <c r="G18" s="10">
        <f>IF(C18="","",SUMIF($C$5:C18,C18,$F$5:F18))</f>
        <v/>
      </c>
      <c r="H18" s="11">
        <f>IF(C18="","",IFERROR(G18/VLOOKUP(C18,Presupuesto!$A$7:$G$66,4,FALSE),""))</f>
        <v/>
      </c>
      <c r="I18" s="7" t="n"/>
    </row>
    <row r="19">
      <c r="A19" s="7" t="n"/>
      <c r="B19" s="7" t="n"/>
      <c r="C19" s="7" t="n"/>
      <c r="D19" s="10">
        <f>IF(C19="","",IFERROR(VLOOKUP(C19,Presupuesto!$A$7:$G$66,2,FALSE),"ítem no existe"))</f>
        <v/>
      </c>
      <c r="E19" s="10">
        <f>IF(C19="","",IFERROR(VLOOKUP(C19,Presupuesto!$A$7:$G$66,3,FALSE),""))</f>
        <v/>
      </c>
      <c r="F19" s="7" t="n"/>
      <c r="G19" s="10">
        <f>IF(C19="","",SUMIF($C$5:C19,C19,$F$5:F19))</f>
        <v/>
      </c>
      <c r="H19" s="11">
        <f>IF(C19="","",IFERROR(G19/VLOOKUP(C19,Presupuesto!$A$7:$G$66,4,FALSE),""))</f>
        <v/>
      </c>
      <c r="I19" s="7" t="n"/>
    </row>
    <row r="20">
      <c r="A20" s="7" t="n"/>
      <c r="B20" s="7" t="n"/>
      <c r="C20" s="7" t="n"/>
      <c r="D20" s="10">
        <f>IF(C20="","",IFERROR(VLOOKUP(C20,Presupuesto!$A$7:$G$66,2,FALSE),"ítem no existe"))</f>
        <v/>
      </c>
      <c r="E20" s="10">
        <f>IF(C20="","",IFERROR(VLOOKUP(C20,Presupuesto!$A$7:$G$66,3,FALSE),""))</f>
        <v/>
      </c>
      <c r="F20" s="7" t="n"/>
      <c r="G20" s="10">
        <f>IF(C20="","",SUMIF($C$5:C20,C20,$F$5:F20))</f>
        <v/>
      </c>
      <c r="H20" s="11">
        <f>IF(C20="","",IFERROR(G20/VLOOKUP(C20,Presupuesto!$A$7:$G$66,4,FALSE),""))</f>
        <v/>
      </c>
      <c r="I20" s="7" t="n"/>
    </row>
    <row r="21">
      <c r="A21" s="7" t="n"/>
      <c r="B21" s="7" t="n"/>
      <c r="C21" s="7" t="n"/>
      <c r="D21" s="10">
        <f>IF(C21="","",IFERROR(VLOOKUP(C21,Presupuesto!$A$7:$G$66,2,FALSE),"ítem no existe"))</f>
        <v/>
      </c>
      <c r="E21" s="10">
        <f>IF(C21="","",IFERROR(VLOOKUP(C21,Presupuesto!$A$7:$G$66,3,FALSE),""))</f>
        <v/>
      </c>
      <c r="F21" s="7" t="n"/>
      <c r="G21" s="10">
        <f>IF(C21="","",SUMIF($C$5:C21,C21,$F$5:F21))</f>
        <v/>
      </c>
      <c r="H21" s="11">
        <f>IF(C21="","",IFERROR(G21/VLOOKUP(C21,Presupuesto!$A$7:$G$66,4,FALSE),""))</f>
        <v/>
      </c>
      <c r="I21" s="7" t="n"/>
    </row>
    <row r="22">
      <c r="A22" s="7" t="n"/>
      <c r="B22" s="7" t="n"/>
      <c r="C22" s="7" t="n"/>
      <c r="D22" s="10">
        <f>IF(C22="","",IFERROR(VLOOKUP(C22,Presupuesto!$A$7:$G$66,2,FALSE),"ítem no existe"))</f>
        <v/>
      </c>
      <c r="E22" s="10">
        <f>IF(C22="","",IFERROR(VLOOKUP(C22,Presupuesto!$A$7:$G$66,3,FALSE),""))</f>
        <v/>
      </c>
      <c r="F22" s="7" t="n"/>
      <c r="G22" s="10">
        <f>IF(C22="","",SUMIF($C$5:C22,C22,$F$5:F22))</f>
        <v/>
      </c>
      <c r="H22" s="11">
        <f>IF(C22="","",IFERROR(G22/VLOOKUP(C22,Presupuesto!$A$7:$G$66,4,FALSE),""))</f>
        <v/>
      </c>
      <c r="I22" s="7" t="n"/>
    </row>
    <row r="23">
      <c r="A23" s="7" t="n"/>
      <c r="B23" s="7" t="n"/>
      <c r="C23" s="7" t="n"/>
      <c r="D23" s="10">
        <f>IF(C23="","",IFERROR(VLOOKUP(C23,Presupuesto!$A$7:$G$66,2,FALSE),"ítem no existe"))</f>
        <v/>
      </c>
      <c r="E23" s="10">
        <f>IF(C23="","",IFERROR(VLOOKUP(C23,Presupuesto!$A$7:$G$66,3,FALSE),""))</f>
        <v/>
      </c>
      <c r="F23" s="7" t="n"/>
      <c r="G23" s="10">
        <f>IF(C23="","",SUMIF($C$5:C23,C23,$F$5:F23))</f>
        <v/>
      </c>
      <c r="H23" s="11">
        <f>IF(C23="","",IFERROR(G23/VLOOKUP(C23,Presupuesto!$A$7:$G$66,4,FALSE),""))</f>
        <v/>
      </c>
      <c r="I23" s="7" t="n"/>
    </row>
    <row r="24">
      <c r="A24" s="7" t="n"/>
      <c r="B24" s="7" t="n"/>
      <c r="C24" s="7" t="n"/>
      <c r="D24" s="10">
        <f>IF(C24="","",IFERROR(VLOOKUP(C24,Presupuesto!$A$7:$G$66,2,FALSE),"ítem no existe"))</f>
        <v/>
      </c>
      <c r="E24" s="10">
        <f>IF(C24="","",IFERROR(VLOOKUP(C24,Presupuesto!$A$7:$G$66,3,FALSE),""))</f>
        <v/>
      </c>
      <c r="F24" s="7" t="n"/>
      <c r="G24" s="10">
        <f>IF(C24="","",SUMIF($C$5:C24,C24,$F$5:F24))</f>
        <v/>
      </c>
      <c r="H24" s="11">
        <f>IF(C24="","",IFERROR(G24/VLOOKUP(C24,Presupuesto!$A$7:$G$66,4,FALSE),""))</f>
        <v/>
      </c>
      <c r="I24" s="7" t="n"/>
    </row>
    <row r="25">
      <c r="A25" s="7" t="n"/>
      <c r="B25" s="7" t="n"/>
      <c r="C25" s="7" t="n"/>
      <c r="D25" s="10">
        <f>IF(C25="","",IFERROR(VLOOKUP(C25,Presupuesto!$A$7:$G$66,2,FALSE),"ítem no existe"))</f>
        <v/>
      </c>
      <c r="E25" s="10">
        <f>IF(C25="","",IFERROR(VLOOKUP(C25,Presupuesto!$A$7:$G$66,3,FALSE),""))</f>
        <v/>
      </c>
      <c r="F25" s="7" t="n"/>
      <c r="G25" s="10">
        <f>IF(C25="","",SUMIF($C$5:C25,C25,$F$5:F25))</f>
        <v/>
      </c>
      <c r="H25" s="11">
        <f>IF(C25="","",IFERROR(G25/VLOOKUP(C25,Presupuesto!$A$7:$G$66,4,FALSE),""))</f>
        <v/>
      </c>
      <c r="I25" s="7" t="n"/>
    </row>
    <row r="26">
      <c r="A26" s="7" t="n"/>
      <c r="B26" s="7" t="n"/>
      <c r="C26" s="7" t="n"/>
      <c r="D26" s="10">
        <f>IF(C26="","",IFERROR(VLOOKUP(C26,Presupuesto!$A$7:$G$66,2,FALSE),"ítem no existe"))</f>
        <v/>
      </c>
      <c r="E26" s="10">
        <f>IF(C26="","",IFERROR(VLOOKUP(C26,Presupuesto!$A$7:$G$66,3,FALSE),""))</f>
        <v/>
      </c>
      <c r="F26" s="7" t="n"/>
      <c r="G26" s="10">
        <f>IF(C26="","",SUMIF($C$5:C26,C26,$F$5:F26))</f>
        <v/>
      </c>
      <c r="H26" s="11">
        <f>IF(C26="","",IFERROR(G26/VLOOKUP(C26,Presupuesto!$A$7:$G$66,4,FALSE),""))</f>
        <v/>
      </c>
      <c r="I26" s="7" t="n"/>
    </row>
    <row r="27">
      <c r="A27" s="7" t="n"/>
      <c r="B27" s="7" t="n"/>
      <c r="C27" s="7" t="n"/>
      <c r="D27" s="10">
        <f>IF(C27="","",IFERROR(VLOOKUP(C27,Presupuesto!$A$7:$G$66,2,FALSE),"ítem no existe"))</f>
        <v/>
      </c>
      <c r="E27" s="10">
        <f>IF(C27="","",IFERROR(VLOOKUP(C27,Presupuesto!$A$7:$G$66,3,FALSE),""))</f>
        <v/>
      </c>
      <c r="F27" s="7" t="n"/>
      <c r="G27" s="10">
        <f>IF(C27="","",SUMIF($C$5:C27,C27,$F$5:F27))</f>
        <v/>
      </c>
      <c r="H27" s="11">
        <f>IF(C27="","",IFERROR(G27/VLOOKUP(C27,Presupuesto!$A$7:$G$66,4,FALSE),""))</f>
        <v/>
      </c>
      <c r="I27" s="7" t="n"/>
    </row>
    <row r="28">
      <c r="A28" s="7" t="n"/>
      <c r="B28" s="7" t="n"/>
      <c r="C28" s="7" t="n"/>
      <c r="D28" s="10">
        <f>IF(C28="","",IFERROR(VLOOKUP(C28,Presupuesto!$A$7:$G$66,2,FALSE),"ítem no existe"))</f>
        <v/>
      </c>
      <c r="E28" s="10">
        <f>IF(C28="","",IFERROR(VLOOKUP(C28,Presupuesto!$A$7:$G$66,3,FALSE),""))</f>
        <v/>
      </c>
      <c r="F28" s="7" t="n"/>
      <c r="G28" s="10">
        <f>IF(C28="","",SUMIF($C$5:C28,C28,$F$5:F28))</f>
        <v/>
      </c>
      <c r="H28" s="11">
        <f>IF(C28="","",IFERROR(G28/VLOOKUP(C28,Presupuesto!$A$7:$G$66,4,FALSE),""))</f>
        <v/>
      </c>
      <c r="I28" s="7" t="n"/>
    </row>
    <row r="29">
      <c r="A29" s="7" t="n"/>
      <c r="B29" s="7" t="n"/>
      <c r="C29" s="7" t="n"/>
      <c r="D29" s="10">
        <f>IF(C29="","",IFERROR(VLOOKUP(C29,Presupuesto!$A$7:$G$66,2,FALSE),"ítem no existe"))</f>
        <v/>
      </c>
      <c r="E29" s="10">
        <f>IF(C29="","",IFERROR(VLOOKUP(C29,Presupuesto!$A$7:$G$66,3,FALSE),""))</f>
        <v/>
      </c>
      <c r="F29" s="7" t="n"/>
      <c r="G29" s="10">
        <f>IF(C29="","",SUMIF($C$5:C29,C29,$F$5:F29))</f>
        <v/>
      </c>
      <c r="H29" s="11">
        <f>IF(C29="","",IFERROR(G29/VLOOKUP(C29,Presupuesto!$A$7:$G$66,4,FALSE),""))</f>
        <v/>
      </c>
      <c r="I29" s="7" t="n"/>
    </row>
    <row r="30">
      <c r="A30" s="7" t="n"/>
      <c r="B30" s="7" t="n"/>
      <c r="C30" s="7" t="n"/>
      <c r="D30" s="10">
        <f>IF(C30="","",IFERROR(VLOOKUP(C30,Presupuesto!$A$7:$G$66,2,FALSE),"ítem no existe"))</f>
        <v/>
      </c>
      <c r="E30" s="10">
        <f>IF(C30="","",IFERROR(VLOOKUP(C30,Presupuesto!$A$7:$G$66,3,FALSE),""))</f>
        <v/>
      </c>
      <c r="F30" s="7" t="n"/>
      <c r="G30" s="10">
        <f>IF(C30="","",SUMIF($C$5:C30,C30,$F$5:F30))</f>
        <v/>
      </c>
      <c r="H30" s="11">
        <f>IF(C30="","",IFERROR(G30/VLOOKUP(C30,Presupuesto!$A$7:$G$66,4,FALSE),""))</f>
        <v/>
      </c>
      <c r="I30" s="7" t="n"/>
    </row>
    <row r="31">
      <c r="A31" s="7" t="n"/>
      <c r="B31" s="7" t="n"/>
      <c r="C31" s="7" t="n"/>
      <c r="D31" s="10">
        <f>IF(C31="","",IFERROR(VLOOKUP(C31,Presupuesto!$A$7:$G$66,2,FALSE),"ítem no existe"))</f>
        <v/>
      </c>
      <c r="E31" s="10">
        <f>IF(C31="","",IFERROR(VLOOKUP(C31,Presupuesto!$A$7:$G$66,3,FALSE),""))</f>
        <v/>
      </c>
      <c r="F31" s="7" t="n"/>
      <c r="G31" s="10">
        <f>IF(C31="","",SUMIF($C$5:C31,C31,$F$5:F31))</f>
        <v/>
      </c>
      <c r="H31" s="11">
        <f>IF(C31="","",IFERROR(G31/VLOOKUP(C31,Presupuesto!$A$7:$G$66,4,FALSE),""))</f>
        <v/>
      </c>
      <c r="I31" s="7" t="n"/>
    </row>
    <row r="32">
      <c r="A32" s="7" t="n"/>
      <c r="B32" s="7" t="n"/>
      <c r="C32" s="7" t="n"/>
      <c r="D32" s="10">
        <f>IF(C32="","",IFERROR(VLOOKUP(C32,Presupuesto!$A$7:$G$66,2,FALSE),"ítem no existe"))</f>
        <v/>
      </c>
      <c r="E32" s="10">
        <f>IF(C32="","",IFERROR(VLOOKUP(C32,Presupuesto!$A$7:$G$66,3,FALSE),""))</f>
        <v/>
      </c>
      <c r="F32" s="7" t="n"/>
      <c r="G32" s="10">
        <f>IF(C32="","",SUMIF($C$5:C32,C32,$F$5:F32))</f>
        <v/>
      </c>
      <c r="H32" s="11">
        <f>IF(C32="","",IFERROR(G32/VLOOKUP(C32,Presupuesto!$A$7:$G$66,4,FALSE),""))</f>
        <v/>
      </c>
      <c r="I32" s="7" t="n"/>
    </row>
    <row r="33">
      <c r="A33" s="7" t="n"/>
      <c r="B33" s="7" t="n"/>
      <c r="C33" s="7" t="n"/>
      <c r="D33" s="10">
        <f>IF(C33="","",IFERROR(VLOOKUP(C33,Presupuesto!$A$7:$G$66,2,FALSE),"ítem no existe"))</f>
        <v/>
      </c>
      <c r="E33" s="10">
        <f>IF(C33="","",IFERROR(VLOOKUP(C33,Presupuesto!$A$7:$G$66,3,FALSE),""))</f>
        <v/>
      </c>
      <c r="F33" s="7" t="n"/>
      <c r="G33" s="10">
        <f>IF(C33="","",SUMIF($C$5:C33,C33,$F$5:F33))</f>
        <v/>
      </c>
      <c r="H33" s="11">
        <f>IF(C33="","",IFERROR(G33/VLOOKUP(C33,Presupuesto!$A$7:$G$66,4,FALSE),""))</f>
        <v/>
      </c>
      <c r="I33" s="7" t="n"/>
    </row>
    <row r="34">
      <c r="A34" s="7" t="n"/>
      <c r="B34" s="7" t="n"/>
      <c r="C34" s="7" t="n"/>
      <c r="D34" s="10">
        <f>IF(C34="","",IFERROR(VLOOKUP(C34,Presupuesto!$A$7:$G$66,2,FALSE),"ítem no existe"))</f>
        <v/>
      </c>
      <c r="E34" s="10">
        <f>IF(C34="","",IFERROR(VLOOKUP(C34,Presupuesto!$A$7:$G$66,3,FALSE),""))</f>
        <v/>
      </c>
      <c r="F34" s="7" t="n"/>
      <c r="G34" s="10">
        <f>IF(C34="","",SUMIF($C$5:C34,C34,$F$5:F34))</f>
        <v/>
      </c>
      <c r="H34" s="11">
        <f>IF(C34="","",IFERROR(G34/VLOOKUP(C34,Presupuesto!$A$7:$G$66,4,FALSE),""))</f>
        <v/>
      </c>
      <c r="I34" s="7" t="n"/>
    </row>
    <row r="35">
      <c r="A35" s="7" t="n"/>
      <c r="B35" s="7" t="n"/>
      <c r="C35" s="7" t="n"/>
      <c r="D35" s="10">
        <f>IF(C35="","",IFERROR(VLOOKUP(C35,Presupuesto!$A$7:$G$66,2,FALSE),"ítem no existe"))</f>
        <v/>
      </c>
      <c r="E35" s="10">
        <f>IF(C35="","",IFERROR(VLOOKUP(C35,Presupuesto!$A$7:$G$66,3,FALSE),""))</f>
        <v/>
      </c>
      <c r="F35" s="7" t="n"/>
      <c r="G35" s="10">
        <f>IF(C35="","",SUMIF($C$5:C35,C35,$F$5:F35))</f>
        <v/>
      </c>
      <c r="H35" s="11">
        <f>IF(C35="","",IFERROR(G35/VLOOKUP(C35,Presupuesto!$A$7:$G$66,4,FALSE),""))</f>
        <v/>
      </c>
      <c r="I35" s="7" t="n"/>
    </row>
    <row r="36">
      <c r="A36" s="7" t="n"/>
      <c r="B36" s="7" t="n"/>
      <c r="C36" s="7" t="n"/>
      <c r="D36" s="10">
        <f>IF(C36="","",IFERROR(VLOOKUP(C36,Presupuesto!$A$7:$G$66,2,FALSE),"ítem no existe"))</f>
        <v/>
      </c>
      <c r="E36" s="10">
        <f>IF(C36="","",IFERROR(VLOOKUP(C36,Presupuesto!$A$7:$G$66,3,FALSE),""))</f>
        <v/>
      </c>
      <c r="F36" s="7" t="n"/>
      <c r="G36" s="10">
        <f>IF(C36="","",SUMIF($C$5:C36,C36,$F$5:F36))</f>
        <v/>
      </c>
      <c r="H36" s="11">
        <f>IF(C36="","",IFERROR(G36/VLOOKUP(C36,Presupuesto!$A$7:$G$66,4,FALSE),""))</f>
        <v/>
      </c>
      <c r="I36" s="7" t="n"/>
    </row>
    <row r="37">
      <c r="A37" s="7" t="n"/>
      <c r="B37" s="7" t="n"/>
      <c r="C37" s="7" t="n"/>
      <c r="D37" s="10">
        <f>IF(C37="","",IFERROR(VLOOKUP(C37,Presupuesto!$A$7:$G$66,2,FALSE),"ítem no existe"))</f>
        <v/>
      </c>
      <c r="E37" s="10">
        <f>IF(C37="","",IFERROR(VLOOKUP(C37,Presupuesto!$A$7:$G$66,3,FALSE),""))</f>
        <v/>
      </c>
      <c r="F37" s="7" t="n"/>
      <c r="G37" s="10">
        <f>IF(C37="","",SUMIF($C$5:C37,C37,$F$5:F37))</f>
        <v/>
      </c>
      <c r="H37" s="11">
        <f>IF(C37="","",IFERROR(G37/VLOOKUP(C37,Presupuesto!$A$7:$G$66,4,FALSE),""))</f>
        <v/>
      </c>
      <c r="I37" s="7" t="n"/>
    </row>
    <row r="38">
      <c r="A38" s="7" t="n"/>
      <c r="B38" s="7" t="n"/>
      <c r="C38" s="7" t="n"/>
      <c r="D38" s="10">
        <f>IF(C38="","",IFERROR(VLOOKUP(C38,Presupuesto!$A$7:$G$66,2,FALSE),"ítem no existe"))</f>
        <v/>
      </c>
      <c r="E38" s="10">
        <f>IF(C38="","",IFERROR(VLOOKUP(C38,Presupuesto!$A$7:$G$66,3,FALSE),""))</f>
        <v/>
      </c>
      <c r="F38" s="7" t="n"/>
      <c r="G38" s="10">
        <f>IF(C38="","",SUMIF($C$5:C38,C38,$F$5:F38))</f>
        <v/>
      </c>
      <c r="H38" s="11">
        <f>IF(C38="","",IFERROR(G38/VLOOKUP(C38,Presupuesto!$A$7:$G$66,4,FALSE),""))</f>
        <v/>
      </c>
      <c r="I38" s="7" t="n"/>
    </row>
    <row r="39">
      <c r="A39" s="7" t="n"/>
      <c r="B39" s="7" t="n"/>
      <c r="C39" s="7" t="n"/>
      <c r="D39" s="10">
        <f>IF(C39="","",IFERROR(VLOOKUP(C39,Presupuesto!$A$7:$G$66,2,FALSE),"ítem no existe"))</f>
        <v/>
      </c>
      <c r="E39" s="10">
        <f>IF(C39="","",IFERROR(VLOOKUP(C39,Presupuesto!$A$7:$G$66,3,FALSE),""))</f>
        <v/>
      </c>
      <c r="F39" s="7" t="n"/>
      <c r="G39" s="10">
        <f>IF(C39="","",SUMIF($C$5:C39,C39,$F$5:F39))</f>
        <v/>
      </c>
      <c r="H39" s="11">
        <f>IF(C39="","",IFERROR(G39/VLOOKUP(C39,Presupuesto!$A$7:$G$66,4,FALSE),""))</f>
        <v/>
      </c>
      <c r="I39" s="7" t="n"/>
    </row>
    <row r="40">
      <c r="A40" s="7" t="n"/>
      <c r="B40" s="7" t="n"/>
      <c r="C40" s="7" t="n"/>
      <c r="D40" s="10">
        <f>IF(C40="","",IFERROR(VLOOKUP(C40,Presupuesto!$A$7:$G$66,2,FALSE),"ítem no existe"))</f>
        <v/>
      </c>
      <c r="E40" s="10">
        <f>IF(C40="","",IFERROR(VLOOKUP(C40,Presupuesto!$A$7:$G$66,3,FALSE),""))</f>
        <v/>
      </c>
      <c r="F40" s="7" t="n"/>
      <c r="G40" s="10">
        <f>IF(C40="","",SUMIF($C$5:C40,C40,$F$5:F40))</f>
        <v/>
      </c>
      <c r="H40" s="11">
        <f>IF(C40="","",IFERROR(G40/VLOOKUP(C40,Presupuesto!$A$7:$G$66,4,FALSE),""))</f>
        <v/>
      </c>
      <c r="I40" s="7" t="n"/>
    </row>
    <row r="41">
      <c r="A41" s="7" t="n"/>
      <c r="B41" s="7" t="n"/>
      <c r="C41" s="7" t="n"/>
      <c r="D41" s="10">
        <f>IF(C41="","",IFERROR(VLOOKUP(C41,Presupuesto!$A$7:$G$66,2,FALSE),"ítem no existe"))</f>
        <v/>
      </c>
      <c r="E41" s="10">
        <f>IF(C41="","",IFERROR(VLOOKUP(C41,Presupuesto!$A$7:$G$66,3,FALSE),""))</f>
        <v/>
      </c>
      <c r="F41" s="7" t="n"/>
      <c r="G41" s="10">
        <f>IF(C41="","",SUMIF($C$5:C41,C41,$F$5:F41))</f>
        <v/>
      </c>
      <c r="H41" s="11">
        <f>IF(C41="","",IFERROR(G41/VLOOKUP(C41,Presupuesto!$A$7:$G$66,4,FALSE),""))</f>
        <v/>
      </c>
      <c r="I41" s="7" t="n"/>
    </row>
    <row r="42">
      <c r="A42" s="7" t="n"/>
      <c r="B42" s="7" t="n"/>
      <c r="C42" s="7" t="n"/>
      <c r="D42" s="10">
        <f>IF(C42="","",IFERROR(VLOOKUP(C42,Presupuesto!$A$7:$G$66,2,FALSE),"ítem no existe"))</f>
        <v/>
      </c>
      <c r="E42" s="10">
        <f>IF(C42="","",IFERROR(VLOOKUP(C42,Presupuesto!$A$7:$G$66,3,FALSE),""))</f>
        <v/>
      </c>
      <c r="F42" s="7" t="n"/>
      <c r="G42" s="10">
        <f>IF(C42="","",SUMIF($C$5:C42,C42,$F$5:F42))</f>
        <v/>
      </c>
      <c r="H42" s="11">
        <f>IF(C42="","",IFERROR(G42/VLOOKUP(C42,Presupuesto!$A$7:$G$66,4,FALSE),""))</f>
        <v/>
      </c>
      <c r="I42" s="7" t="n"/>
    </row>
    <row r="43">
      <c r="A43" s="7" t="n"/>
      <c r="B43" s="7" t="n"/>
      <c r="C43" s="7" t="n"/>
      <c r="D43" s="10">
        <f>IF(C43="","",IFERROR(VLOOKUP(C43,Presupuesto!$A$7:$G$66,2,FALSE),"ítem no existe"))</f>
        <v/>
      </c>
      <c r="E43" s="10">
        <f>IF(C43="","",IFERROR(VLOOKUP(C43,Presupuesto!$A$7:$G$66,3,FALSE),""))</f>
        <v/>
      </c>
      <c r="F43" s="7" t="n"/>
      <c r="G43" s="10">
        <f>IF(C43="","",SUMIF($C$5:C43,C43,$F$5:F43))</f>
        <v/>
      </c>
      <c r="H43" s="11">
        <f>IF(C43="","",IFERROR(G43/VLOOKUP(C43,Presupuesto!$A$7:$G$66,4,FALSE),""))</f>
        <v/>
      </c>
      <c r="I43" s="7" t="n"/>
    </row>
    <row r="44">
      <c r="A44" s="7" t="n"/>
      <c r="B44" s="7" t="n"/>
      <c r="C44" s="7" t="n"/>
      <c r="D44" s="10">
        <f>IF(C44="","",IFERROR(VLOOKUP(C44,Presupuesto!$A$7:$G$66,2,FALSE),"ítem no existe"))</f>
        <v/>
      </c>
      <c r="E44" s="10">
        <f>IF(C44="","",IFERROR(VLOOKUP(C44,Presupuesto!$A$7:$G$66,3,FALSE),""))</f>
        <v/>
      </c>
      <c r="F44" s="7" t="n"/>
      <c r="G44" s="10">
        <f>IF(C44="","",SUMIF($C$5:C44,C44,$F$5:F44))</f>
        <v/>
      </c>
      <c r="H44" s="11">
        <f>IF(C44="","",IFERROR(G44/VLOOKUP(C44,Presupuesto!$A$7:$G$66,4,FALSE),""))</f>
        <v/>
      </c>
      <c r="I44" s="7" t="n"/>
    </row>
    <row r="45">
      <c r="A45" s="7" t="n"/>
      <c r="B45" s="7" t="n"/>
      <c r="C45" s="7" t="n"/>
      <c r="D45" s="10">
        <f>IF(C45="","",IFERROR(VLOOKUP(C45,Presupuesto!$A$7:$G$66,2,FALSE),"ítem no existe"))</f>
        <v/>
      </c>
      <c r="E45" s="10">
        <f>IF(C45="","",IFERROR(VLOOKUP(C45,Presupuesto!$A$7:$G$66,3,FALSE),""))</f>
        <v/>
      </c>
      <c r="F45" s="7" t="n"/>
      <c r="G45" s="10">
        <f>IF(C45="","",SUMIF($C$5:C45,C45,$F$5:F45))</f>
        <v/>
      </c>
      <c r="H45" s="11">
        <f>IF(C45="","",IFERROR(G45/VLOOKUP(C45,Presupuesto!$A$7:$G$66,4,FALSE),""))</f>
        <v/>
      </c>
      <c r="I45" s="7" t="n"/>
    </row>
    <row r="46">
      <c r="A46" s="7" t="n"/>
      <c r="B46" s="7" t="n"/>
      <c r="C46" s="7" t="n"/>
      <c r="D46" s="10">
        <f>IF(C46="","",IFERROR(VLOOKUP(C46,Presupuesto!$A$7:$G$66,2,FALSE),"ítem no existe"))</f>
        <v/>
      </c>
      <c r="E46" s="10">
        <f>IF(C46="","",IFERROR(VLOOKUP(C46,Presupuesto!$A$7:$G$66,3,FALSE),""))</f>
        <v/>
      </c>
      <c r="F46" s="7" t="n"/>
      <c r="G46" s="10">
        <f>IF(C46="","",SUMIF($C$5:C46,C46,$F$5:F46))</f>
        <v/>
      </c>
      <c r="H46" s="11">
        <f>IF(C46="","",IFERROR(G46/VLOOKUP(C46,Presupuesto!$A$7:$G$66,4,FALSE),""))</f>
        <v/>
      </c>
      <c r="I46" s="7" t="n"/>
    </row>
    <row r="47">
      <c r="A47" s="7" t="n"/>
      <c r="B47" s="7" t="n"/>
      <c r="C47" s="7" t="n"/>
      <c r="D47" s="10">
        <f>IF(C47="","",IFERROR(VLOOKUP(C47,Presupuesto!$A$7:$G$66,2,FALSE),"ítem no existe"))</f>
        <v/>
      </c>
      <c r="E47" s="10">
        <f>IF(C47="","",IFERROR(VLOOKUP(C47,Presupuesto!$A$7:$G$66,3,FALSE),""))</f>
        <v/>
      </c>
      <c r="F47" s="7" t="n"/>
      <c r="G47" s="10">
        <f>IF(C47="","",SUMIF($C$5:C47,C47,$F$5:F47))</f>
        <v/>
      </c>
      <c r="H47" s="11">
        <f>IF(C47="","",IFERROR(G47/VLOOKUP(C47,Presupuesto!$A$7:$G$66,4,FALSE),""))</f>
        <v/>
      </c>
      <c r="I47" s="7" t="n"/>
    </row>
    <row r="48">
      <c r="A48" s="7" t="n"/>
      <c r="B48" s="7" t="n"/>
      <c r="C48" s="7" t="n"/>
      <c r="D48" s="10">
        <f>IF(C48="","",IFERROR(VLOOKUP(C48,Presupuesto!$A$7:$G$66,2,FALSE),"ítem no existe"))</f>
        <v/>
      </c>
      <c r="E48" s="10">
        <f>IF(C48="","",IFERROR(VLOOKUP(C48,Presupuesto!$A$7:$G$66,3,FALSE),""))</f>
        <v/>
      </c>
      <c r="F48" s="7" t="n"/>
      <c r="G48" s="10">
        <f>IF(C48="","",SUMIF($C$5:C48,C48,$F$5:F48))</f>
        <v/>
      </c>
      <c r="H48" s="11">
        <f>IF(C48="","",IFERROR(G48/VLOOKUP(C48,Presupuesto!$A$7:$G$66,4,FALSE),""))</f>
        <v/>
      </c>
      <c r="I48" s="7" t="n"/>
    </row>
    <row r="49">
      <c r="A49" s="7" t="n"/>
      <c r="B49" s="7" t="n"/>
      <c r="C49" s="7" t="n"/>
      <c r="D49" s="10">
        <f>IF(C49="","",IFERROR(VLOOKUP(C49,Presupuesto!$A$7:$G$66,2,FALSE),"ítem no existe"))</f>
        <v/>
      </c>
      <c r="E49" s="10">
        <f>IF(C49="","",IFERROR(VLOOKUP(C49,Presupuesto!$A$7:$G$66,3,FALSE),""))</f>
        <v/>
      </c>
      <c r="F49" s="7" t="n"/>
      <c r="G49" s="10">
        <f>IF(C49="","",SUMIF($C$5:C49,C49,$F$5:F49))</f>
        <v/>
      </c>
      <c r="H49" s="11">
        <f>IF(C49="","",IFERROR(G49/VLOOKUP(C49,Presupuesto!$A$7:$G$66,4,FALSE),""))</f>
        <v/>
      </c>
      <c r="I49" s="7" t="n"/>
    </row>
    <row r="50">
      <c r="A50" s="7" t="n"/>
      <c r="B50" s="7" t="n"/>
      <c r="C50" s="7" t="n"/>
      <c r="D50" s="10">
        <f>IF(C50="","",IFERROR(VLOOKUP(C50,Presupuesto!$A$7:$G$66,2,FALSE),"ítem no existe"))</f>
        <v/>
      </c>
      <c r="E50" s="10">
        <f>IF(C50="","",IFERROR(VLOOKUP(C50,Presupuesto!$A$7:$G$66,3,FALSE),""))</f>
        <v/>
      </c>
      <c r="F50" s="7" t="n"/>
      <c r="G50" s="10">
        <f>IF(C50="","",SUMIF($C$5:C50,C50,$F$5:F50))</f>
        <v/>
      </c>
      <c r="H50" s="11">
        <f>IF(C50="","",IFERROR(G50/VLOOKUP(C50,Presupuesto!$A$7:$G$66,4,FALSE),""))</f>
        <v/>
      </c>
      <c r="I50" s="7" t="n"/>
    </row>
    <row r="51">
      <c r="A51" s="7" t="n"/>
      <c r="B51" s="7" t="n"/>
      <c r="C51" s="7" t="n"/>
      <c r="D51" s="10">
        <f>IF(C51="","",IFERROR(VLOOKUP(C51,Presupuesto!$A$7:$G$66,2,FALSE),"ítem no existe"))</f>
        <v/>
      </c>
      <c r="E51" s="10">
        <f>IF(C51="","",IFERROR(VLOOKUP(C51,Presupuesto!$A$7:$G$66,3,FALSE),""))</f>
        <v/>
      </c>
      <c r="F51" s="7" t="n"/>
      <c r="G51" s="10">
        <f>IF(C51="","",SUMIF($C$5:C51,C51,$F$5:F51))</f>
        <v/>
      </c>
      <c r="H51" s="11">
        <f>IF(C51="","",IFERROR(G51/VLOOKUP(C51,Presupuesto!$A$7:$G$66,4,FALSE),""))</f>
        <v/>
      </c>
      <c r="I51" s="7" t="n"/>
    </row>
    <row r="52">
      <c r="A52" s="7" t="n"/>
      <c r="B52" s="7" t="n"/>
      <c r="C52" s="7" t="n"/>
      <c r="D52" s="10">
        <f>IF(C52="","",IFERROR(VLOOKUP(C52,Presupuesto!$A$7:$G$66,2,FALSE),"ítem no existe"))</f>
        <v/>
      </c>
      <c r="E52" s="10">
        <f>IF(C52="","",IFERROR(VLOOKUP(C52,Presupuesto!$A$7:$G$66,3,FALSE),""))</f>
        <v/>
      </c>
      <c r="F52" s="7" t="n"/>
      <c r="G52" s="10">
        <f>IF(C52="","",SUMIF($C$5:C52,C52,$F$5:F52))</f>
        <v/>
      </c>
      <c r="H52" s="11">
        <f>IF(C52="","",IFERROR(G52/VLOOKUP(C52,Presupuesto!$A$7:$G$66,4,FALSE),""))</f>
        <v/>
      </c>
      <c r="I52" s="7" t="n"/>
    </row>
    <row r="53">
      <c r="A53" s="7" t="n"/>
      <c r="B53" s="7" t="n"/>
      <c r="C53" s="7" t="n"/>
      <c r="D53" s="10">
        <f>IF(C53="","",IFERROR(VLOOKUP(C53,Presupuesto!$A$7:$G$66,2,FALSE),"ítem no existe"))</f>
        <v/>
      </c>
      <c r="E53" s="10">
        <f>IF(C53="","",IFERROR(VLOOKUP(C53,Presupuesto!$A$7:$G$66,3,FALSE),""))</f>
        <v/>
      </c>
      <c r="F53" s="7" t="n"/>
      <c r="G53" s="10">
        <f>IF(C53="","",SUMIF($C$5:C53,C53,$F$5:F53))</f>
        <v/>
      </c>
      <c r="H53" s="11">
        <f>IF(C53="","",IFERROR(G53/VLOOKUP(C53,Presupuesto!$A$7:$G$66,4,FALSE),""))</f>
        <v/>
      </c>
      <c r="I53" s="7" t="n"/>
    </row>
    <row r="54">
      <c r="A54" s="7" t="n"/>
      <c r="B54" s="7" t="n"/>
      <c r="C54" s="7" t="n"/>
      <c r="D54" s="10">
        <f>IF(C54="","",IFERROR(VLOOKUP(C54,Presupuesto!$A$7:$G$66,2,FALSE),"ítem no existe"))</f>
        <v/>
      </c>
      <c r="E54" s="10">
        <f>IF(C54="","",IFERROR(VLOOKUP(C54,Presupuesto!$A$7:$G$66,3,FALSE),""))</f>
        <v/>
      </c>
      <c r="F54" s="7" t="n"/>
      <c r="G54" s="10">
        <f>IF(C54="","",SUMIF($C$5:C54,C54,$F$5:F54))</f>
        <v/>
      </c>
      <c r="H54" s="11">
        <f>IF(C54="","",IFERROR(G54/VLOOKUP(C54,Presupuesto!$A$7:$G$66,4,FALSE),""))</f>
        <v/>
      </c>
      <c r="I54" s="7" t="n"/>
    </row>
    <row r="55">
      <c r="A55" s="7" t="n"/>
      <c r="B55" s="7" t="n"/>
      <c r="C55" s="7" t="n"/>
      <c r="D55" s="10">
        <f>IF(C55="","",IFERROR(VLOOKUP(C55,Presupuesto!$A$7:$G$66,2,FALSE),"ítem no existe"))</f>
        <v/>
      </c>
      <c r="E55" s="10">
        <f>IF(C55="","",IFERROR(VLOOKUP(C55,Presupuesto!$A$7:$G$66,3,FALSE),""))</f>
        <v/>
      </c>
      <c r="F55" s="7" t="n"/>
      <c r="G55" s="10">
        <f>IF(C55="","",SUMIF($C$5:C55,C55,$F$5:F55))</f>
        <v/>
      </c>
      <c r="H55" s="11">
        <f>IF(C55="","",IFERROR(G55/VLOOKUP(C55,Presupuesto!$A$7:$G$66,4,FALSE),""))</f>
        <v/>
      </c>
      <c r="I55" s="7" t="n"/>
    </row>
    <row r="56">
      <c r="A56" s="7" t="n"/>
      <c r="B56" s="7" t="n"/>
      <c r="C56" s="7" t="n"/>
      <c r="D56" s="10">
        <f>IF(C56="","",IFERROR(VLOOKUP(C56,Presupuesto!$A$7:$G$66,2,FALSE),"ítem no existe"))</f>
        <v/>
      </c>
      <c r="E56" s="10">
        <f>IF(C56="","",IFERROR(VLOOKUP(C56,Presupuesto!$A$7:$G$66,3,FALSE),""))</f>
        <v/>
      </c>
      <c r="F56" s="7" t="n"/>
      <c r="G56" s="10">
        <f>IF(C56="","",SUMIF($C$5:C56,C56,$F$5:F56))</f>
        <v/>
      </c>
      <c r="H56" s="11">
        <f>IF(C56="","",IFERROR(G56/VLOOKUP(C56,Presupuesto!$A$7:$G$66,4,FALSE),""))</f>
        <v/>
      </c>
      <c r="I56" s="7" t="n"/>
    </row>
    <row r="57">
      <c r="A57" s="7" t="n"/>
      <c r="B57" s="7" t="n"/>
      <c r="C57" s="7" t="n"/>
      <c r="D57" s="10">
        <f>IF(C57="","",IFERROR(VLOOKUP(C57,Presupuesto!$A$7:$G$66,2,FALSE),"ítem no existe"))</f>
        <v/>
      </c>
      <c r="E57" s="10">
        <f>IF(C57="","",IFERROR(VLOOKUP(C57,Presupuesto!$A$7:$G$66,3,FALSE),""))</f>
        <v/>
      </c>
      <c r="F57" s="7" t="n"/>
      <c r="G57" s="10">
        <f>IF(C57="","",SUMIF($C$5:C57,C57,$F$5:F57))</f>
        <v/>
      </c>
      <c r="H57" s="11">
        <f>IF(C57="","",IFERROR(G57/VLOOKUP(C57,Presupuesto!$A$7:$G$66,4,FALSE),""))</f>
        <v/>
      </c>
      <c r="I57" s="7" t="n"/>
    </row>
    <row r="58">
      <c r="A58" s="7" t="n"/>
      <c r="B58" s="7" t="n"/>
      <c r="C58" s="7" t="n"/>
      <c r="D58" s="10">
        <f>IF(C58="","",IFERROR(VLOOKUP(C58,Presupuesto!$A$7:$G$66,2,FALSE),"ítem no existe"))</f>
        <v/>
      </c>
      <c r="E58" s="10">
        <f>IF(C58="","",IFERROR(VLOOKUP(C58,Presupuesto!$A$7:$G$66,3,FALSE),""))</f>
        <v/>
      </c>
      <c r="F58" s="7" t="n"/>
      <c r="G58" s="10">
        <f>IF(C58="","",SUMIF($C$5:C58,C58,$F$5:F58))</f>
        <v/>
      </c>
      <c r="H58" s="11">
        <f>IF(C58="","",IFERROR(G58/VLOOKUP(C58,Presupuesto!$A$7:$G$66,4,FALSE),""))</f>
        <v/>
      </c>
      <c r="I58" s="7" t="n"/>
    </row>
    <row r="59">
      <c r="A59" s="7" t="n"/>
      <c r="B59" s="7" t="n"/>
      <c r="C59" s="7" t="n"/>
      <c r="D59" s="10">
        <f>IF(C59="","",IFERROR(VLOOKUP(C59,Presupuesto!$A$7:$G$66,2,FALSE),"ítem no existe"))</f>
        <v/>
      </c>
      <c r="E59" s="10">
        <f>IF(C59="","",IFERROR(VLOOKUP(C59,Presupuesto!$A$7:$G$66,3,FALSE),""))</f>
        <v/>
      </c>
      <c r="F59" s="7" t="n"/>
      <c r="G59" s="10">
        <f>IF(C59="","",SUMIF($C$5:C59,C59,$F$5:F59))</f>
        <v/>
      </c>
      <c r="H59" s="11">
        <f>IF(C59="","",IFERROR(G59/VLOOKUP(C59,Presupuesto!$A$7:$G$66,4,FALSE),""))</f>
        <v/>
      </c>
      <c r="I59" s="7" t="n"/>
    </row>
    <row r="60">
      <c r="A60" s="7" t="n"/>
      <c r="B60" s="7" t="n"/>
      <c r="C60" s="7" t="n"/>
      <c r="D60" s="10">
        <f>IF(C60="","",IFERROR(VLOOKUP(C60,Presupuesto!$A$7:$G$66,2,FALSE),"ítem no existe"))</f>
        <v/>
      </c>
      <c r="E60" s="10">
        <f>IF(C60="","",IFERROR(VLOOKUP(C60,Presupuesto!$A$7:$G$66,3,FALSE),""))</f>
        <v/>
      </c>
      <c r="F60" s="7" t="n"/>
      <c r="G60" s="10">
        <f>IF(C60="","",SUMIF($C$5:C60,C60,$F$5:F60))</f>
        <v/>
      </c>
      <c r="H60" s="11">
        <f>IF(C60="","",IFERROR(G60/VLOOKUP(C60,Presupuesto!$A$7:$G$66,4,FALSE),""))</f>
        <v/>
      </c>
      <c r="I60" s="7" t="n"/>
    </row>
    <row r="61">
      <c r="A61" s="7" t="n"/>
      <c r="B61" s="7" t="n"/>
      <c r="C61" s="7" t="n"/>
      <c r="D61" s="10">
        <f>IF(C61="","",IFERROR(VLOOKUP(C61,Presupuesto!$A$7:$G$66,2,FALSE),"ítem no existe"))</f>
        <v/>
      </c>
      <c r="E61" s="10">
        <f>IF(C61="","",IFERROR(VLOOKUP(C61,Presupuesto!$A$7:$G$66,3,FALSE),""))</f>
        <v/>
      </c>
      <c r="F61" s="7" t="n"/>
      <c r="G61" s="10">
        <f>IF(C61="","",SUMIF($C$5:C61,C61,$F$5:F61))</f>
        <v/>
      </c>
      <c r="H61" s="11">
        <f>IF(C61="","",IFERROR(G61/VLOOKUP(C61,Presupuesto!$A$7:$G$66,4,FALSE),""))</f>
        <v/>
      </c>
      <c r="I61" s="7" t="n"/>
    </row>
    <row r="62">
      <c r="A62" s="7" t="n"/>
      <c r="B62" s="7" t="n"/>
      <c r="C62" s="7" t="n"/>
      <c r="D62" s="10">
        <f>IF(C62="","",IFERROR(VLOOKUP(C62,Presupuesto!$A$7:$G$66,2,FALSE),"ítem no existe"))</f>
        <v/>
      </c>
      <c r="E62" s="10">
        <f>IF(C62="","",IFERROR(VLOOKUP(C62,Presupuesto!$A$7:$G$66,3,FALSE),""))</f>
        <v/>
      </c>
      <c r="F62" s="7" t="n"/>
      <c r="G62" s="10">
        <f>IF(C62="","",SUMIF($C$5:C62,C62,$F$5:F62))</f>
        <v/>
      </c>
      <c r="H62" s="11">
        <f>IF(C62="","",IFERROR(G62/VLOOKUP(C62,Presupuesto!$A$7:$G$66,4,FALSE),""))</f>
        <v/>
      </c>
      <c r="I62" s="7" t="n"/>
    </row>
    <row r="63">
      <c r="A63" s="7" t="n"/>
      <c r="B63" s="7" t="n"/>
      <c r="C63" s="7" t="n"/>
      <c r="D63" s="10">
        <f>IF(C63="","",IFERROR(VLOOKUP(C63,Presupuesto!$A$7:$G$66,2,FALSE),"ítem no existe"))</f>
        <v/>
      </c>
      <c r="E63" s="10">
        <f>IF(C63="","",IFERROR(VLOOKUP(C63,Presupuesto!$A$7:$G$66,3,FALSE),""))</f>
        <v/>
      </c>
      <c r="F63" s="7" t="n"/>
      <c r="G63" s="10">
        <f>IF(C63="","",SUMIF($C$5:C63,C63,$F$5:F63))</f>
        <v/>
      </c>
      <c r="H63" s="11">
        <f>IF(C63="","",IFERROR(G63/VLOOKUP(C63,Presupuesto!$A$7:$G$66,4,FALSE),""))</f>
        <v/>
      </c>
      <c r="I63" s="7" t="n"/>
    </row>
    <row r="64">
      <c r="A64" s="7" t="n"/>
      <c r="B64" s="7" t="n"/>
      <c r="C64" s="7" t="n"/>
      <c r="D64" s="10">
        <f>IF(C64="","",IFERROR(VLOOKUP(C64,Presupuesto!$A$7:$G$66,2,FALSE),"ítem no existe"))</f>
        <v/>
      </c>
      <c r="E64" s="10">
        <f>IF(C64="","",IFERROR(VLOOKUP(C64,Presupuesto!$A$7:$G$66,3,FALSE),""))</f>
        <v/>
      </c>
      <c r="F64" s="7" t="n"/>
      <c r="G64" s="10">
        <f>IF(C64="","",SUMIF($C$5:C64,C64,$F$5:F64))</f>
        <v/>
      </c>
      <c r="H64" s="11">
        <f>IF(C64="","",IFERROR(G64/VLOOKUP(C64,Presupuesto!$A$7:$G$66,4,FALSE),""))</f>
        <v/>
      </c>
      <c r="I64" s="7" t="n"/>
    </row>
    <row r="65">
      <c r="A65" s="7" t="n"/>
      <c r="B65" s="7" t="n"/>
      <c r="C65" s="7" t="n"/>
      <c r="D65" s="10">
        <f>IF(C65="","",IFERROR(VLOOKUP(C65,Presupuesto!$A$7:$G$66,2,FALSE),"ítem no existe"))</f>
        <v/>
      </c>
      <c r="E65" s="10">
        <f>IF(C65="","",IFERROR(VLOOKUP(C65,Presupuesto!$A$7:$G$66,3,FALSE),""))</f>
        <v/>
      </c>
      <c r="F65" s="7" t="n"/>
      <c r="G65" s="10">
        <f>IF(C65="","",SUMIF($C$5:C65,C65,$F$5:F65))</f>
        <v/>
      </c>
      <c r="H65" s="11">
        <f>IF(C65="","",IFERROR(G65/VLOOKUP(C65,Presupuesto!$A$7:$G$66,4,FALSE),""))</f>
        <v/>
      </c>
      <c r="I65" s="7" t="n"/>
    </row>
    <row r="66">
      <c r="A66" s="7" t="n"/>
      <c r="B66" s="7" t="n"/>
      <c r="C66" s="7" t="n"/>
      <c r="D66" s="10">
        <f>IF(C66="","",IFERROR(VLOOKUP(C66,Presupuesto!$A$7:$G$66,2,FALSE),"ítem no existe"))</f>
        <v/>
      </c>
      <c r="E66" s="10">
        <f>IF(C66="","",IFERROR(VLOOKUP(C66,Presupuesto!$A$7:$G$66,3,FALSE),""))</f>
        <v/>
      </c>
      <c r="F66" s="7" t="n"/>
      <c r="G66" s="10">
        <f>IF(C66="","",SUMIF($C$5:C66,C66,$F$5:F66))</f>
        <v/>
      </c>
      <c r="H66" s="11">
        <f>IF(C66="","",IFERROR(G66/VLOOKUP(C66,Presupuesto!$A$7:$G$66,4,FALSE),""))</f>
        <v/>
      </c>
      <c r="I66" s="7" t="n"/>
    </row>
    <row r="67">
      <c r="A67" s="7" t="n"/>
      <c r="B67" s="7" t="n"/>
      <c r="C67" s="7" t="n"/>
      <c r="D67" s="10">
        <f>IF(C67="","",IFERROR(VLOOKUP(C67,Presupuesto!$A$7:$G$66,2,FALSE),"ítem no existe"))</f>
        <v/>
      </c>
      <c r="E67" s="10">
        <f>IF(C67="","",IFERROR(VLOOKUP(C67,Presupuesto!$A$7:$G$66,3,FALSE),""))</f>
        <v/>
      </c>
      <c r="F67" s="7" t="n"/>
      <c r="G67" s="10">
        <f>IF(C67="","",SUMIF($C$5:C67,C67,$F$5:F67))</f>
        <v/>
      </c>
      <c r="H67" s="11">
        <f>IF(C67="","",IFERROR(G67/VLOOKUP(C67,Presupuesto!$A$7:$G$66,4,FALSE),""))</f>
        <v/>
      </c>
      <c r="I67" s="7" t="n"/>
    </row>
    <row r="68">
      <c r="A68" s="7" t="n"/>
      <c r="B68" s="7" t="n"/>
      <c r="C68" s="7" t="n"/>
      <c r="D68" s="10">
        <f>IF(C68="","",IFERROR(VLOOKUP(C68,Presupuesto!$A$7:$G$66,2,FALSE),"ítem no existe"))</f>
        <v/>
      </c>
      <c r="E68" s="10">
        <f>IF(C68="","",IFERROR(VLOOKUP(C68,Presupuesto!$A$7:$G$66,3,FALSE),""))</f>
        <v/>
      </c>
      <c r="F68" s="7" t="n"/>
      <c r="G68" s="10">
        <f>IF(C68="","",SUMIF($C$5:C68,C68,$F$5:F68))</f>
        <v/>
      </c>
      <c r="H68" s="11">
        <f>IF(C68="","",IFERROR(G68/VLOOKUP(C68,Presupuesto!$A$7:$G$66,4,FALSE),""))</f>
        <v/>
      </c>
      <c r="I68" s="7" t="n"/>
    </row>
    <row r="69">
      <c r="A69" s="7" t="n"/>
      <c r="B69" s="7" t="n"/>
      <c r="C69" s="7" t="n"/>
      <c r="D69" s="10">
        <f>IF(C69="","",IFERROR(VLOOKUP(C69,Presupuesto!$A$7:$G$66,2,FALSE),"ítem no existe"))</f>
        <v/>
      </c>
      <c r="E69" s="10">
        <f>IF(C69="","",IFERROR(VLOOKUP(C69,Presupuesto!$A$7:$G$66,3,FALSE),""))</f>
        <v/>
      </c>
      <c r="F69" s="7" t="n"/>
      <c r="G69" s="10">
        <f>IF(C69="","",SUMIF($C$5:C69,C69,$F$5:F69))</f>
        <v/>
      </c>
      <c r="H69" s="11">
        <f>IF(C69="","",IFERROR(G69/VLOOKUP(C69,Presupuesto!$A$7:$G$66,4,FALSE),""))</f>
        <v/>
      </c>
      <c r="I69" s="7" t="n"/>
    </row>
    <row r="70">
      <c r="A70" s="7" t="n"/>
      <c r="B70" s="7" t="n"/>
      <c r="C70" s="7" t="n"/>
      <c r="D70" s="10">
        <f>IF(C70="","",IFERROR(VLOOKUP(C70,Presupuesto!$A$7:$G$66,2,FALSE),"ítem no existe"))</f>
        <v/>
      </c>
      <c r="E70" s="10">
        <f>IF(C70="","",IFERROR(VLOOKUP(C70,Presupuesto!$A$7:$G$66,3,FALSE),""))</f>
        <v/>
      </c>
      <c r="F70" s="7" t="n"/>
      <c r="G70" s="10">
        <f>IF(C70="","",SUMIF($C$5:C70,C70,$F$5:F70))</f>
        <v/>
      </c>
      <c r="H70" s="11">
        <f>IF(C70="","",IFERROR(G70/VLOOKUP(C70,Presupuesto!$A$7:$G$66,4,FALSE),""))</f>
        <v/>
      </c>
      <c r="I70" s="7" t="n"/>
    </row>
    <row r="71">
      <c r="A71" s="7" t="n"/>
      <c r="B71" s="7" t="n"/>
      <c r="C71" s="7" t="n"/>
      <c r="D71" s="10">
        <f>IF(C71="","",IFERROR(VLOOKUP(C71,Presupuesto!$A$7:$G$66,2,FALSE),"ítem no existe"))</f>
        <v/>
      </c>
      <c r="E71" s="10">
        <f>IF(C71="","",IFERROR(VLOOKUP(C71,Presupuesto!$A$7:$G$66,3,FALSE),""))</f>
        <v/>
      </c>
      <c r="F71" s="7" t="n"/>
      <c r="G71" s="10">
        <f>IF(C71="","",SUMIF($C$5:C71,C71,$F$5:F71))</f>
        <v/>
      </c>
      <c r="H71" s="11">
        <f>IF(C71="","",IFERROR(G71/VLOOKUP(C71,Presupuesto!$A$7:$G$66,4,FALSE),""))</f>
        <v/>
      </c>
      <c r="I71" s="7" t="n"/>
    </row>
    <row r="72">
      <c r="A72" s="7" t="n"/>
      <c r="B72" s="7" t="n"/>
      <c r="C72" s="7" t="n"/>
      <c r="D72" s="10">
        <f>IF(C72="","",IFERROR(VLOOKUP(C72,Presupuesto!$A$7:$G$66,2,FALSE),"ítem no existe"))</f>
        <v/>
      </c>
      <c r="E72" s="10">
        <f>IF(C72="","",IFERROR(VLOOKUP(C72,Presupuesto!$A$7:$G$66,3,FALSE),""))</f>
        <v/>
      </c>
      <c r="F72" s="7" t="n"/>
      <c r="G72" s="10">
        <f>IF(C72="","",SUMIF($C$5:C72,C72,$F$5:F72))</f>
        <v/>
      </c>
      <c r="H72" s="11">
        <f>IF(C72="","",IFERROR(G72/VLOOKUP(C72,Presupuesto!$A$7:$G$66,4,FALSE),""))</f>
        <v/>
      </c>
      <c r="I72" s="7" t="n"/>
    </row>
    <row r="73">
      <c r="A73" s="7" t="n"/>
      <c r="B73" s="7" t="n"/>
      <c r="C73" s="7" t="n"/>
      <c r="D73" s="10">
        <f>IF(C73="","",IFERROR(VLOOKUP(C73,Presupuesto!$A$7:$G$66,2,FALSE),"ítem no existe"))</f>
        <v/>
      </c>
      <c r="E73" s="10">
        <f>IF(C73="","",IFERROR(VLOOKUP(C73,Presupuesto!$A$7:$G$66,3,FALSE),""))</f>
        <v/>
      </c>
      <c r="F73" s="7" t="n"/>
      <c r="G73" s="10">
        <f>IF(C73="","",SUMIF($C$5:C73,C73,$F$5:F73))</f>
        <v/>
      </c>
      <c r="H73" s="11">
        <f>IF(C73="","",IFERROR(G73/VLOOKUP(C73,Presupuesto!$A$7:$G$66,4,FALSE),""))</f>
        <v/>
      </c>
      <c r="I73" s="7" t="n"/>
    </row>
    <row r="74">
      <c r="A74" s="7" t="n"/>
      <c r="B74" s="7" t="n"/>
      <c r="C74" s="7" t="n"/>
      <c r="D74" s="10">
        <f>IF(C74="","",IFERROR(VLOOKUP(C74,Presupuesto!$A$7:$G$66,2,FALSE),"ítem no existe"))</f>
        <v/>
      </c>
      <c r="E74" s="10">
        <f>IF(C74="","",IFERROR(VLOOKUP(C74,Presupuesto!$A$7:$G$66,3,FALSE),""))</f>
        <v/>
      </c>
      <c r="F74" s="7" t="n"/>
      <c r="G74" s="10">
        <f>IF(C74="","",SUMIF($C$5:C74,C74,$F$5:F74))</f>
        <v/>
      </c>
      <c r="H74" s="11">
        <f>IF(C74="","",IFERROR(G74/VLOOKUP(C74,Presupuesto!$A$7:$G$66,4,FALSE),""))</f>
        <v/>
      </c>
      <c r="I74" s="7" t="n"/>
    </row>
    <row r="75">
      <c r="A75" s="7" t="n"/>
      <c r="B75" s="7" t="n"/>
      <c r="C75" s="7" t="n"/>
      <c r="D75" s="10">
        <f>IF(C75="","",IFERROR(VLOOKUP(C75,Presupuesto!$A$7:$G$66,2,FALSE),"ítem no existe"))</f>
        <v/>
      </c>
      <c r="E75" s="10">
        <f>IF(C75="","",IFERROR(VLOOKUP(C75,Presupuesto!$A$7:$G$66,3,FALSE),""))</f>
        <v/>
      </c>
      <c r="F75" s="7" t="n"/>
      <c r="G75" s="10">
        <f>IF(C75="","",SUMIF($C$5:C75,C75,$F$5:F75))</f>
        <v/>
      </c>
      <c r="H75" s="11">
        <f>IF(C75="","",IFERROR(G75/VLOOKUP(C75,Presupuesto!$A$7:$G$66,4,FALSE),""))</f>
        <v/>
      </c>
      <c r="I75" s="7" t="n"/>
    </row>
    <row r="76">
      <c r="A76" s="7" t="n"/>
      <c r="B76" s="7" t="n"/>
      <c r="C76" s="7" t="n"/>
      <c r="D76" s="10">
        <f>IF(C76="","",IFERROR(VLOOKUP(C76,Presupuesto!$A$7:$G$66,2,FALSE),"ítem no existe"))</f>
        <v/>
      </c>
      <c r="E76" s="10">
        <f>IF(C76="","",IFERROR(VLOOKUP(C76,Presupuesto!$A$7:$G$66,3,FALSE),""))</f>
        <v/>
      </c>
      <c r="F76" s="7" t="n"/>
      <c r="G76" s="10">
        <f>IF(C76="","",SUMIF($C$5:C76,C76,$F$5:F76))</f>
        <v/>
      </c>
      <c r="H76" s="11">
        <f>IF(C76="","",IFERROR(G76/VLOOKUP(C76,Presupuesto!$A$7:$G$66,4,FALSE),""))</f>
        <v/>
      </c>
      <c r="I76" s="7" t="n"/>
    </row>
    <row r="77">
      <c r="A77" s="7" t="n"/>
      <c r="B77" s="7" t="n"/>
      <c r="C77" s="7" t="n"/>
      <c r="D77" s="10">
        <f>IF(C77="","",IFERROR(VLOOKUP(C77,Presupuesto!$A$7:$G$66,2,FALSE),"ítem no existe"))</f>
        <v/>
      </c>
      <c r="E77" s="10">
        <f>IF(C77="","",IFERROR(VLOOKUP(C77,Presupuesto!$A$7:$G$66,3,FALSE),""))</f>
        <v/>
      </c>
      <c r="F77" s="7" t="n"/>
      <c r="G77" s="10">
        <f>IF(C77="","",SUMIF($C$5:C77,C77,$F$5:F77))</f>
        <v/>
      </c>
      <c r="H77" s="11">
        <f>IF(C77="","",IFERROR(G77/VLOOKUP(C77,Presupuesto!$A$7:$G$66,4,FALSE),""))</f>
        <v/>
      </c>
      <c r="I77" s="7" t="n"/>
    </row>
    <row r="78">
      <c r="A78" s="7" t="n"/>
      <c r="B78" s="7" t="n"/>
      <c r="C78" s="7" t="n"/>
      <c r="D78" s="10">
        <f>IF(C78="","",IFERROR(VLOOKUP(C78,Presupuesto!$A$7:$G$66,2,FALSE),"ítem no existe"))</f>
        <v/>
      </c>
      <c r="E78" s="10">
        <f>IF(C78="","",IFERROR(VLOOKUP(C78,Presupuesto!$A$7:$G$66,3,FALSE),""))</f>
        <v/>
      </c>
      <c r="F78" s="7" t="n"/>
      <c r="G78" s="10">
        <f>IF(C78="","",SUMIF($C$5:C78,C78,$F$5:F78))</f>
        <v/>
      </c>
      <c r="H78" s="11">
        <f>IF(C78="","",IFERROR(G78/VLOOKUP(C78,Presupuesto!$A$7:$G$66,4,FALSE),""))</f>
        <v/>
      </c>
      <c r="I78" s="7" t="n"/>
    </row>
    <row r="79">
      <c r="A79" s="7" t="n"/>
      <c r="B79" s="7" t="n"/>
      <c r="C79" s="7" t="n"/>
      <c r="D79" s="10">
        <f>IF(C79="","",IFERROR(VLOOKUP(C79,Presupuesto!$A$7:$G$66,2,FALSE),"ítem no existe"))</f>
        <v/>
      </c>
      <c r="E79" s="10">
        <f>IF(C79="","",IFERROR(VLOOKUP(C79,Presupuesto!$A$7:$G$66,3,FALSE),""))</f>
        <v/>
      </c>
      <c r="F79" s="7" t="n"/>
      <c r="G79" s="10">
        <f>IF(C79="","",SUMIF($C$5:C79,C79,$F$5:F79))</f>
        <v/>
      </c>
      <c r="H79" s="11">
        <f>IF(C79="","",IFERROR(G79/VLOOKUP(C79,Presupuesto!$A$7:$G$66,4,FALSE),""))</f>
        <v/>
      </c>
      <c r="I79" s="7" t="n"/>
    </row>
    <row r="80">
      <c r="A80" s="7" t="n"/>
      <c r="B80" s="7" t="n"/>
      <c r="C80" s="7" t="n"/>
      <c r="D80" s="10">
        <f>IF(C80="","",IFERROR(VLOOKUP(C80,Presupuesto!$A$7:$G$66,2,FALSE),"ítem no existe"))</f>
        <v/>
      </c>
      <c r="E80" s="10">
        <f>IF(C80="","",IFERROR(VLOOKUP(C80,Presupuesto!$A$7:$G$66,3,FALSE),""))</f>
        <v/>
      </c>
      <c r="F80" s="7" t="n"/>
      <c r="G80" s="10">
        <f>IF(C80="","",SUMIF($C$5:C80,C80,$F$5:F80))</f>
        <v/>
      </c>
      <c r="H80" s="11">
        <f>IF(C80="","",IFERROR(G80/VLOOKUP(C80,Presupuesto!$A$7:$G$66,4,FALSE),""))</f>
        <v/>
      </c>
      <c r="I80" s="7" t="n"/>
    </row>
    <row r="81">
      <c r="A81" s="7" t="n"/>
      <c r="B81" s="7" t="n"/>
      <c r="C81" s="7" t="n"/>
      <c r="D81" s="10">
        <f>IF(C81="","",IFERROR(VLOOKUP(C81,Presupuesto!$A$7:$G$66,2,FALSE),"ítem no existe"))</f>
        <v/>
      </c>
      <c r="E81" s="10">
        <f>IF(C81="","",IFERROR(VLOOKUP(C81,Presupuesto!$A$7:$G$66,3,FALSE),""))</f>
        <v/>
      </c>
      <c r="F81" s="7" t="n"/>
      <c r="G81" s="10">
        <f>IF(C81="","",SUMIF($C$5:C81,C81,$F$5:F81))</f>
        <v/>
      </c>
      <c r="H81" s="11">
        <f>IF(C81="","",IFERROR(G81/VLOOKUP(C81,Presupuesto!$A$7:$G$66,4,FALSE),""))</f>
        <v/>
      </c>
      <c r="I81" s="7" t="n"/>
    </row>
    <row r="82">
      <c r="A82" s="7" t="n"/>
      <c r="B82" s="7" t="n"/>
      <c r="C82" s="7" t="n"/>
      <c r="D82" s="10">
        <f>IF(C82="","",IFERROR(VLOOKUP(C82,Presupuesto!$A$7:$G$66,2,FALSE),"ítem no existe"))</f>
        <v/>
      </c>
      <c r="E82" s="10">
        <f>IF(C82="","",IFERROR(VLOOKUP(C82,Presupuesto!$A$7:$G$66,3,FALSE),""))</f>
        <v/>
      </c>
      <c r="F82" s="7" t="n"/>
      <c r="G82" s="10">
        <f>IF(C82="","",SUMIF($C$5:C82,C82,$F$5:F82))</f>
        <v/>
      </c>
      <c r="H82" s="11">
        <f>IF(C82="","",IFERROR(G82/VLOOKUP(C82,Presupuesto!$A$7:$G$66,4,FALSE),""))</f>
        <v/>
      </c>
      <c r="I82" s="7" t="n"/>
    </row>
    <row r="83">
      <c r="A83" s="7" t="n"/>
      <c r="B83" s="7" t="n"/>
      <c r="C83" s="7" t="n"/>
      <c r="D83" s="10">
        <f>IF(C83="","",IFERROR(VLOOKUP(C83,Presupuesto!$A$7:$G$66,2,FALSE),"ítem no existe"))</f>
        <v/>
      </c>
      <c r="E83" s="10">
        <f>IF(C83="","",IFERROR(VLOOKUP(C83,Presupuesto!$A$7:$G$66,3,FALSE),""))</f>
        <v/>
      </c>
      <c r="F83" s="7" t="n"/>
      <c r="G83" s="10">
        <f>IF(C83="","",SUMIF($C$5:C83,C83,$F$5:F83))</f>
        <v/>
      </c>
      <c r="H83" s="11">
        <f>IF(C83="","",IFERROR(G83/VLOOKUP(C83,Presupuesto!$A$7:$G$66,4,FALSE),""))</f>
        <v/>
      </c>
      <c r="I83" s="7" t="n"/>
    </row>
    <row r="84">
      <c r="A84" s="7" t="n"/>
      <c r="B84" s="7" t="n"/>
      <c r="C84" s="7" t="n"/>
      <c r="D84" s="10">
        <f>IF(C84="","",IFERROR(VLOOKUP(C84,Presupuesto!$A$7:$G$66,2,FALSE),"ítem no existe"))</f>
        <v/>
      </c>
      <c r="E84" s="10">
        <f>IF(C84="","",IFERROR(VLOOKUP(C84,Presupuesto!$A$7:$G$66,3,FALSE),""))</f>
        <v/>
      </c>
      <c r="F84" s="7" t="n"/>
      <c r="G84" s="10">
        <f>IF(C84="","",SUMIF($C$5:C84,C84,$F$5:F84))</f>
        <v/>
      </c>
      <c r="H84" s="11">
        <f>IF(C84="","",IFERROR(G84/VLOOKUP(C84,Presupuesto!$A$7:$G$66,4,FALSE),""))</f>
        <v/>
      </c>
      <c r="I84" s="7" t="n"/>
    </row>
    <row r="85">
      <c r="A85" s="7" t="n"/>
      <c r="B85" s="7" t="n"/>
      <c r="C85" s="7" t="n"/>
      <c r="D85" s="10">
        <f>IF(C85="","",IFERROR(VLOOKUP(C85,Presupuesto!$A$7:$G$66,2,FALSE),"ítem no existe"))</f>
        <v/>
      </c>
      <c r="E85" s="10">
        <f>IF(C85="","",IFERROR(VLOOKUP(C85,Presupuesto!$A$7:$G$66,3,FALSE),""))</f>
        <v/>
      </c>
      <c r="F85" s="7" t="n"/>
      <c r="G85" s="10">
        <f>IF(C85="","",SUMIF($C$5:C85,C85,$F$5:F85))</f>
        <v/>
      </c>
      <c r="H85" s="11">
        <f>IF(C85="","",IFERROR(G85/VLOOKUP(C85,Presupuesto!$A$7:$G$66,4,FALSE),""))</f>
        <v/>
      </c>
      <c r="I85" s="7" t="n"/>
    </row>
    <row r="86">
      <c r="A86" s="7" t="n"/>
      <c r="B86" s="7" t="n"/>
      <c r="C86" s="7" t="n"/>
      <c r="D86" s="10">
        <f>IF(C86="","",IFERROR(VLOOKUP(C86,Presupuesto!$A$7:$G$66,2,FALSE),"ítem no existe"))</f>
        <v/>
      </c>
      <c r="E86" s="10">
        <f>IF(C86="","",IFERROR(VLOOKUP(C86,Presupuesto!$A$7:$G$66,3,FALSE),""))</f>
        <v/>
      </c>
      <c r="F86" s="7" t="n"/>
      <c r="G86" s="10">
        <f>IF(C86="","",SUMIF($C$5:C86,C86,$F$5:F86))</f>
        <v/>
      </c>
      <c r="H86" s="11">
        <f>IF(C86="","",IFERROR(G86/VLOOKUP(C86,Presupuesto!$A$7:$G$66,4,FALSE),""))</f>
        <v/>
      </c>
      <c r="I86" s="7" t="n"/>
    </row>
    <row r="87">
      <c r="A87" s="7" t="n"/>
      <c r="B87" s="7" t="n"/>
      <c r="C87" s="7" t="n"/>
      <c r="D87" s="10">
        <f>IF(C87="","",IFERROR(VLOOKUP(C87,Presupuesto!$A$7:$G$66,2,FALSE),"ítem no existe"))</f>
        <v/>
      </c>
      <c r="E87" s="10">
        <f>IF(C87="","",IFERROR(VLOOKUP(C87,Presupuesto!$A$7:$G$66,3,FALSE),""))</f>
        <v/>
      </c>
      <c r="F87" s="7" t="n"/>
      <c r="G87" s="10">
        <f>IF(C87="","",SUMIF($C$5:C87,C87,$F$5:F87))</f>
        <v/>
      </c>
      <c r="H87" s="11">
        <f>IF(C87="","",IFERROR(G87/VLOOKUP(C87,Presupuesto!$A$7:$G$66,4,FALSE),""))</f>
        <v/>
      </c>
      <c r="I87" s="7" t="n"/>
    </row>
    <row r="88">
      <c r="A88" s="7" t="n"/>
      <c r="B88" s="7" t="n"/>
      <c r="C88" s="7" t="n"/>
      <c r="D88" s="10">
        <f>IF(C88="","",IFERROR(VLOOKUP(C88,Presupuesto!$A$7:$G$66,2,FALSE),"ítem no existe"))</f>
        <v/>
      </c>
      <c r="E88" s="10">
        <f>IF(C88="","",IFERROR(VLOOKUP(C88,Presupuesto!$A$7:$G$66,3,FALSE),""))</f>
        <v/>
      </c>
      <c r="F88" s="7" t="n"/>
      <c r="G88" s="10">
        <f>IF(C88="","",SUMIF($C$5:C88,C88,$F$5:F88))</f>
        <v/>
      </c>
      <c r="H88" s="11">
        <f>IF(C88="","",IFERROR(G88/VLOOKUP(C88,Presupuesto!$A$7:$G$66,4,FALSE),""))</f>
        <v/>
      </c>
      <c r="I88" s="7" t="n"/>
    </row>
    <row r="89">
      <c r="A89" s="7" t="n"/>
      <c r="B89" s="7" t="n"/>
      <c r="C89" s="7" t="n"/>
      <c r="D89" s="10">
        <f>IF(C89="","",IFERROR(VLOOKUP(C89,Presupuesto!$A$7:$G$66,2,FALSE),"ítem no existe"))</f>
        <v/>
      </c>
      <c r="E89" s="10">
        <f>IF(C89="","",IFERROR(VLOOKUP(C89,Presupuesto!$A$7:$G$66,3,FALSE),""))</f>
        <v/>
      </c>
      <c r="F89" s="7" t="n"/>
      <c r="G89" s="10">
        <f>IF(C89="","",SUMIF($C$5:C89,C89,$F$5:F89))</f>
        <v/>
      </c>
      <c r="H89" s="11">
        <f>IF(C89="","",IFERROR(G89/VLOOKUP(C89,Presupuesto!$A$7:$G$66,4,FALSE),""))</f>
        <v/>
      </c>
      <c r="I89" s="7" t="n"/>
    </row>
    <row r="90">
      <c r="A90" s="7" t="n"/>
      <c r="B90" s="7" t="n"/>
      <c r="C90" s="7" t="n"/>
      <c r="D90" s="10">
        <f>IF(C90="","",IFERROR(VLOOKUP(C90,Presupuesto!$A$7:$G$66,2,FALSE),"ítem no existe"))</f>
        <v/>
      </c>
      <c r="E90" s="10">
        <f>IF(C90="","",IFERROR(VLOOKUP(C90,Presupuesto!$A$7:$G$66,3,FALSE),""))</f>
        <v/>
      </c>
      <c r="F90" s="7" t="n"/>
      <c r="G90" s="10">
        <f>IF(C90="","",SUMIF($C$5:C90,C90,$F$5:F90))</f>
        <v/>
      </c>
      <c r="H90" s="11">
        <f>IF(C90="","",IFERROR(G90/VLOOKUP(C90,Presupuesto!$A$7:$G$66,4,FALSE),""))</f>
        <v/>
      </c>
      <c r="I90" s="7" t="n"/>
    </row>
    <row r="91">
      <c r="A91" s="7" t="n"/>
      <c r="B91" s="7" t="n"/>
      <c r="C91" s="7" t="n"/>
      <c r="D91" s="10">
        <f>IF(C91="","",IFERROR(VLOOKUP(C91,Presupuesto!$A$7:$G$66,2,FALSE),"ítem no existe"))</f>
        <v/>
      </c>
      <c r="E91" s="10">
        <f>IF(C91="","",IFERROR(VLOOKUP(C91,Presupuesto!$A$7:$G$66,3,FALSE),""))</f>
        <v/>
      </c>
      <c r="F91" s="7" t="n"/>
      <c r="G91" s="10">
        <f>IF(C91="","",SUMIF($C$5:C91,C91,$F$5:F91))</f>
        <v/>
      </c>
      <c r="H91" s="11">
        <f>IF(C91="","",IFERROR(G91/VLOOKUP(C91,Presupuesto!$A$7:$G$66,4,FALSE),""))</f>
        <v/>
      </c>
      <c r="I91" s="7" t="n"/>
    </row>
    <row r="92">
      <c r="A92" s="7" t="n"/>
      <c r="B92" s="7" t="n"/>
      <c r="C92" s="7" t="n"/>
      <c r="D92" s="10">
        <f>IF(C92="","",IFERROR(VLOOKUP(C92,Presupuesto!$A$7:$G$66,2,FALSE),"ítem no existe"))</f>
        <v/>
      </c>
      <c r="E92" s="10">
        <f>IF(C92="","",IFERROR(VLOOKUP(C92,Presupuesto!$A$7:$G$66,3,FALSE),""))</f>
        <v/>
      </c>
      <c r="F92" s="7" t="n"/>
      <c r="G92" s="10">
        <f>IF(C92="","",SUMIF($C$5:C92,C92,$F$5:F92))</f>
        <v/>
      </c>
      <c r="H92" s="11">
        <f>IF(C92="","",IFERROR(G92/VLOOKUP(C92,Presupuesto!$A$7:$G$66,4,FALSE),""))</f>
        <v/>
      </c>
      <c r="I92" s="7" t="n"/>
    </row>
    <row r="93">
      <c r="A93" s="7" t="n"/>
      <c r="B93" s="7" t="n"/>
      <c r="C93" s="7" t="n"/>
      <c r="D93" s="10">
        <f>IF(C93="","",IFERROR(VLOOKUP(C93,Presupuesto!$A$7:$G$66,2,FALSE),"ítem no existe"))</f>
        <v/>
      </c>
      <c r="E93" s="10">
        <f>IF(C93="","",IFERROR(VLOOKUP(C93,Presupuesto!$A$7:$G$66,3,FALSE),""))</f>
        <v/>
      </c>
      <c r="F93" s="7" t="n"/>
      <c r="G93" s="10">
        <f>IF(C93="","",SUMIF($C$5:C93,C93,$F$5:F93))</f>
        <v/>
      </c>
      <c r="H93" s="11">
        <f>IF(C93="","",IFERROR(G93/VLOOKUP(C93,Presupuesto!$A$7:$G$66,4,FALSE),""))</f>
        <v/>
      </c>
      <c r="I93" s="7" t="n"/>
    </row>
    <row r="94">
      <c r="A94" s="7" t="n"/>
      <c r="B94" s="7" t="n"/>
      <c r="C94" s="7" t="n"/>
      <c r="D94" s="10">
        <f>IF(C94="","",IFERROR(VLOOKUP(C94,Presupuesto!$A$7:$G$66,2,FALSE),"ítem no existe"))</f>
        <v/>
      </c>
      <c r="E94" s="10">
        <f>IF(C94="","",IFERROR(VLOOKUP(C94,Presupuesto!$A$7:$G$66,3,FALSE),""))</f>
        <v/>
      </c>
      <c r="F94" s="7" t="n"/>
      <c r="G94" s="10">
        <f>IF(C94="","",SUMIF($C$5:C94,C94,$F$5:F94))</f>
        <v/>
      </c>
      <c r="H94" s="11">
        <f>IF(C94="","",IFERROR(G94/VLOOKUP(C94,Presupuesto!$A$7:$G$66,4,FALSE),""))</f>
        <v/>
      </c>
      <c r="I94" s="7" t="n"/>
    </row>
    <row r="95">
      <c r="A95" s="7" t="n"/>
      <c r="B95" s="7" t="n"/>
      <c r="C95" s="7" t="n"/>
      <c r="D95" s="10">
        <f>IF(C95="","",IFERROR(VLOOKUP(C95,Presupuesto!$A$7:$G$66,2,FALSE),"ítem no existe"))</f>
        <v/>
      </c>
      <c r="E95" s="10">
        <f>IF(C95="","",IFERROR(VLOOKUP(C95,Presupuesto!$A$7:$G$66,3,FALSE),""))</f>
        <v/>
      </c>
      <c r="F95" s="7" t="n"/>
      <c r="G95" s="10">
        <f>IF(C95="","",SUMIF($C$5:C95,C95,$F$5:F95))</f>
        <v/>
      </c>
      <c r="H95" s="11">
        <f>IF(C95="","",IFERROR(G95/VLOOKUP(C95,Presupuesto!$A$7:$G$66,4,FALSE),""))</f>
        <v/>
      </c>
      <c r="I95" s="7" t="n"/>
    </row>
    <row r="96">
      <c r="A96" s="7" t="n"/>
      <c r="B96" s="7" t="n"/>
      <c r="C96" s="7" t="n"/>
      <c r="D96" s="10">
        <f>IF(C96="","",IFERROR(VLOOKUP(C96,Presupuesto!$A$7:$G$66,2,FALSE),"ítem no existe"))</f>
        <v/>
      </c>
      <c r="E96" s="10">
        <f>IF(C96="","",IFERROR(VLOOKUP(C96,Presupuesto!$A$7:$G$66,3,FALSE),""))</f>
        <v/>
      </c>
      <c r="F96" s="7" t="n"/>
      <c r="G96" s="10">
        <f>IF(C96="","",SUMIF($C$5:C96,C96,$F$5:F96))</f>
        <v/>
      </c>
      <c r="H96" s="11">
        <f>IF(C96="","",IFERROR(G96/VLOOKUP(C96,Presupuesto!$A$7:$G$66,4,FALSE),""))</f>
        <v/>
      </c>
      <c r="I96" s="7" t="n"/>
    </row>
    <row r="97">
      <c r="A97" s="7" t="n"/>
      <c r="B97" s="7" t="n"/>
      <c r="C97" s="7" t="n"/>
      <c r="D97" s="10">
        <f>IF(C97="","",IFERROR(VLOOKUP(C97,Presupuesto!$A$7:$G$66,2,FALSE),"ítem no existe"))</f>
        <v/>
      </c>
      <c r="E97" s="10">
        <f>IF(C97="","",IFERROR(VLOOKUP(C97,Presupuesto!$A$7:$G$66,3,FALSE),""))</f>
        <v/>
      </c>
      <c r="F97" s="7" t="n"/>
      <c r="G97" s="10">
        <f>IF(C97="","",SUMIF($C$5:C97,C97,$F$5:F97))</f>
        <v/>
      </c>
      <c r="H97" s="11">
        <f>IF(C97="","",IFERROR(G97/VLOOKUP(C97,Presupuesto!$A$7:$G$66,4,FALSE),""))</f>
        <v/>
      </c>
      <c r="I97" s="7" t="n"/>
    </row>
    <row r="98">
      <c r="A98" s="7" t="n"/>
      <c r="B98" s="7" t="n"/>
      <c r="C98" s="7" t="n"/>
      <c r="D98" s="10">
        <f>IF(C98="","",IFERROR(VLOOKUP(C98,Presupuesto!$A$7:$G$66,2,FALSE),"ítem no existe"))</f>
        <v/>
      </c>
      <c r="E98" s="10">
        <f>IF(C98="","",IFERROR(VLOOKUP(C98,Presupuesto!$A$7:$G$66,3,FALSE),""))</f>
        <v/>
      </c>
      <c r="F98" s="7" t="n"/>
      <c r="G98" s="10">
        <f>IF(C98="","",SUMIF($C$5:C98,C98,$F$5:F98))</f>
        <v/>
      </c>
      <c r="H98" s="11">
        <f>IF(C98="","",IFERROR(G98/VLOOKUP(C98,Presupuesto!$A$7:$G$66,4,FALSE),""))</f>
        <v/>
      </c>
      <c r="I98" s="7" t="n"/>
    </row>
    <row r="99">
      <c r="A99" s="7" t="n"/>
      <c r="B99" s="7" t="n"/>
      <c r="C99" s="7" t="n"/>
      <c r="D99" s="10">
        <f>IF(C99="","",IFERROR(VLOOKUP(C99,Presupuesto!$A$7:$G$66,2,FALSE),"ítem no existe"))</f>
        <v/>
      </c>
      <c r="E99" s="10">
        <f>IF(C99="","",IFERROR(VLOOKUP(C99,Presupuesto!$A$7:$G$66,3,FALSE),""))</f>
        <v/>
      </c>
      <c r="F99" s="7" t="n"/>
      <c r="G99" s="10">
        <f>IF(C99="","",SUMIF($C$5:C99,C99,$F$5:F99))</f>
        <v/>
      </c>
      <c r="H99" s="11">
        <f>IF(C99="","",IFERROR(G99/VLOOKUP(C99,Presupuesto!$A$7:$G$66,4,FALSE),""))</f>
        <v/>
      </c>
      <c r="I99" s="7" t="n"/>
    </row>
    <row r="100">
      <c r="A100" s="7" t="n"/>
      <c r="B100" s="7" t="n"/>
      <c r="C100" s="7" t="n"/>
      <c r="D100" s="10">
        <f>IF(C100="","",IFERROR(VLOOKUP(C100,Presupuesto!$A$7:$G$66,2,FALSE),"ítem no existe"))</f>
        <v/>
      </c>
      <c r="E100" s="10">
        <f>IF(C100="","",IFERROR(VLOOKUP(C100,Presupuesto!$A$7:$G$66,3,FALSE),""))</f>
        <v/>
      </c>
      <c r="F100" s="7" t="n"/>
      <c r="G100" s="10">
        <f>IF(C100="","",SUMIF($C$5:C100,C100,$F$5:F100))</f>
        <v/>
      </c>
      <c r="H100" s="11">
        <f>IF(C100="","",IFERROR(G100/VLOOKUP(C100,Presupuesto!$A$7:$G$66,4,FALSE),""))</f>
        <v/>
      </c>
      <c r="I100" s="7" t="n"/>
    </row>
    <row r="101">
      <c r="A101" s="7" t="n"/>
      <c r="B101" s="7" t="n"/>
      <c r="C101" s="7" t="n"/>
      <c r="D101" s="10">
        <f>IF(C101="","",IFERROR(VLOOKUP(C101,Presupuesto!$A$7:$G$66,2,FALSE),"ítem no existe"))</f>
        <v/>
      </c>
      <c r="E101" s="10">
        <f>IF(C101="","",IFERROR(VLOOKUP(C101,Presupuesto!$A$7:$G$66,3,FALSE),""))</f>
        <v/>
      </c>
      <c r="F101" s="7" t="n"/>
      <c r="G101" s="10">
        <f>IF(C101="","",SUMIF($C$5:C101,C101,$F$5:F101))</f>
        <v/>
      </c>
      <c r="H101" s="11">
        <f>IF(C101="","",IFERROR(G101/VLOOKUP(C101,Presupuesto!$A$7:$G$66,4,FALSE),""))</f>
        <v/>
      </c>
      <c r="I101" s="7" t="n"/>
    </row>
    <row r="102">
      <c r="A102" s="7" t="n"/>
      <c r="B102" s="7" t="n"/>
      <c r="C102" s="7" t="n"/>
      <c r="D102" s="10">
        <f>IF(C102="","",IFERROR(VLOOKUP(C102,Presupuesto!$A$7:$G$66,2,FALSE),"ítem no existe"))</f>
        <v/>
      </c>
      <c r="E102" s="10">
        <f>IF(C102="","",IFERROR(VLOOKUP(C102,Presupuesto!$A$7:$G$66,3,FALSE),""))</f>
        <v/>
      </c>
      <c r="F102" s="7" t="n"/>
      <c r="G102" s="10">
        <f>IF(C102="","",SUMIF($C$5:C102,C102,$F$5:F102))</f>
        <v/>
      </c>
      <c r="H102" s="11">
        <f>IF(C102="","",IFERROR(G102/VLOOKUP(C102,Presupuesto!$A$7:$G$66,4,FALSE),""))</f>
        <v/>
      </c>
      <c r="I102" s="7" t="n"/>
    </row>
    <row r="103">
      <c r="A103" s="7" t="n"/>
      <c r="B103" s="7" t="n"/>
      <c r="C103" s="7" t="n"/>
      <c r="D103" s="10">
        <f>IF(C103="","",IFERROR(VLOOKUP(C103,Presupuesto!$A$7:$G$66,2,FALSE),"ítem no existe"))</f>
        <v/>
      </c>
      <c r="E103" s="10">
        <f>IF(C103="","",IFERROR(VLOOKUP(C103,Presupuesto!$A$7:$G$66,3,FALSE),""))</f>
        <v/>
      </c>
      <c r="F103" s="7" t="n"/>
      <c r="G103" s="10">
        <f>IF(C103="","",SUMIF($C$5:C103,C103,$F$5:F103))</f>
        <v/>
      </c>
      <c r="H103" s="11">
        <f>IF(C103="","",IFERROR(G103/VLOOKUP(C103,Presupuesto!$A$7:$G$66,4,FALSE),""))</f>
        <v/>
      </c>
      <c r="I103" s="7" t="n"/>
    </row>
    <row r="104">
      <c r="A104" s="7" t="n"/>
      <c r="B104" s="7" t="n"/>
      <c r="C104" s="7" t="n"/>
      <c r="D104" s="10">
        <f>IF(C104="","",IFERROR(VLOOKUP(C104,Presupuesto!$A$7:$G$66,2,FALSE),"ítem no existe"))</f>
        <v/>
      </c>
      <c r="E104" s="10">
        <f>IF(C104="","",IFERROR(VLOOKUP(C104,Presupuesto!$A$7:$G$66,3,FALSE),""))</f>
        <v/>
      </c>
      <c r="F104" s="7" t="n"/>
      <c r="G104" s="10">
        <f>IF(C104="","",SUMIF($C$5:C104,C104,$F$5:F104))</f>
        <v/>
      </c>
      <c r="H104" s="11">
        <f>IF(C104="","",IFERROR(G104/VLOOKUP(C104,Presupuesto!$A$7:$G$66,4,FALSE),""))</f>
        <v/>
      </c>
      <c r="I104" s="7" t="n"/>
    </row>
    <row r="105">
      <c r="A105" s="7" t="n"/>
      <c r="B105" s="7" t="n"/>
      <c r="C105" s="7" t="n"/>
      <c r="D105" s="10">
        <f>IF(C105="","",IFERROR(VLOOKUP(C105,Presupuesto!$A$7:$G$66,2,FALSE),"ítem no existe"))</f>
        <v/>
      </c>
      <c r="E105" s="10">
        <f>IF(C105="","",IFERROR(VLOOKUP(C105,Presupuesto!$A$7:$G$66,3,FALSE),""))</f>
        <v/>
      </c>
      <c r="F105" s="7" t="n"/>
      <c r="G105" s="10">
        <f>IF(C105="","",SUMIF($C$5:C105,C105,$F$5:F105))</f>
        <v/>
      </c>
      <c r="H105" s="11">
        <f>IF(C105="","",IFERROR(G105/VLOOKUP(C105,Presupuesto!$A$7:$G$66,4,FALSE),""))</f>
        <v/>
      </c>
      <c r="I105" s="7" t="n"/>
    </row>
    <row r="106">
      <c r="A106" s="7" t="n"/>
      <c r="B106" s="7" t="n"/>
      <c r="C106" s="7" t="n"/>
      <c r="D106" s="10">
        <f>IF(C106="","",IFERROR(VLOOKUP(C106,Presupuesto!$A$7:$G$66,2,FALSE),"ítem no existe"))</f>
        <v/>
      </c>
      <c r="E106" s="10">
        <f>IF(C106="","",IFERROR(VLOOKUP(C106,Presupuesto!$A$7:$G$66,3,FALSE),""))</f>
        <v/>
      </c>
      <c r="F106" s="7" t="n"/>
      <c r="G106" s="10">
        <f>IF(C106="","",SUMIF($C$5:C106,C106,$F$5:F106))</f>
        <v/>
      </c>
      <c r="H106" s="11">
        <f>IF(C106="","",IFERROR(G106/VLOOKUP(C106,Presupuesto!$A$7:$G$66,4,FALSE),""))</f>
        <v/>
      </c>
      <c r="I106" s="7" t="n"/>
    </row>
    <row r="107">
      <c r="A107" s="7" t="n"/>
      <c r="B107" s="7" t="n"/>
      <c r="C107" s="7" t="n"/>
      <c r="D107" s="10">
        <f>IF(C107="","",IFERROR(VLOOKUP(C107,Presupuesto!$A$7:$G$66,2,FALSE),"ítem no existe"))</f>
        <v/>
      </c>
      <c r="E107" s="10">
        <f>IF(C107="","",IFERROR(VLOOKUP(C107,Presupuesto!$A$7:$G$66,3,FALSE),""))</f>
        <v/>
      </c>
      <c r="F107" s="7" t="n"/>
      <c r="G107" s="10">
        <f>IF(C107="","",SUMIF($C$5:C107,C107,$F$5:F107))</f>
        <v/>
      </c>
      <c r="H107" s="11">
        <f>IF(C107="","",IFERROR(G107/VLOOKUP(C107,Presupuesto!$A$7:$G$66,4,FALSE),""))</f>
        <v/>
      </c>
      <c r="I107" s="7" t="n"/>
    </row>
    <row r="108">
      <c r="A108" s="7" t="n"/>
      <c r="B108" s="7" t="n"/>
      <c r="C108" s="7" t="n"/>
      <c r="D108" s="10">
        <f>IF(C108="","",IFERROR(VLOOKUP(C108,Presupuesto!$A$7:$G$66,2,FALSE),"ítem no existe"))</f>
        <v/>
      </c>
      <c r="E108" s="10">
        <f>IF(C108="","",IFERROR(VLOOKUP(C108,Presupuesto!$A$7:$G$66,3,FALSE),""))</f>
        <v/>
      </c>
      <c r="F108" s="7" t="n"/>
      <c r="G108" s="10">
        <f>IF(C108="","",SUMIF($C$5:C108,C108,$F$5:F108))</f>
        <v/>
      </c>
      <c r="H108" s="11">
        <f>IF(C108="","",IFERROR(G108/VLOOKUP(C108,Presupuesto!$A$7:$G$66,4,FALSE),""))</f>
        <v/>
      </c>
      <c r="I108" s="7" t="n"/>
    </row>
    <row r="109">
      <c r="A109" s="7" t="n"/>
      <c r="B109" s="7" t="n"/>
      <c r="C109" s="7" t="n"/>
      <c r="D109" s="10">
        <f>IF(C109="","",IFERROR(VLOOKUP(C109,Presupuesto!$A$7:$G$66,2,FALSE),"ítem no existe"))</f>
        <v/>
      </c>
      <c r="E109" s="10">
        <f>IF(C109="","",IFERROR(VLOOKUP(C109,Presupuesto!$A$7:$G$66,3,FALSE),""))</f>
        <v/>
      </c>
      <c r="F109" s="7" t="n"/>
      <c r="G109" s="10">
        <f>IF(C109="","",SUMIF($C$5:C109,C109,$F$5:F109))</f>
        <v/>
      </c>
      <c r="H109" s="11">
        <f>IF(C109="","",IFERROR(G109/VLOOKUP(C109,Presupuesto!$A$7:$G$66,4,FALSE),""))</f>
        <v/>
      </c>
      <c r="I109" s="7" t="n"/>
    </row>
    <row r="110">
      <c r="A110" s="7" t="n"/>
      <c r="B110" s="7" t="n"/>
      <c r="C110" s="7" t="n"/>
      <c r="D110" s="10">
        <f>IF(C110="","",IFERROR(VLOOKUP(C110,Presupuesto!$A$7:$G$66,2,FALSE),"ítem no existe"))</f>
        <v/>
      </c>
      <c r="E110" s="10">
        <f>IF(C110="","",IFERROR(VLOOKUP(C110,Presupuesto!$A$7:$G$66,3,FALSE),""))</f>
        <v/>
      </c>
      <c r="F110" s="7" t="n"/>
      <c r="G110" s="10">
        <f>IF(C110="","",SUMIF($C$5:C110,C110,$F$5:F110))</f>
        <v/>
      </c>
      <c r="H110" s="11">
        <f>IF(C110="","",IFERROR(G110/VLOOKUP(C110,Presupuesto!$A$7:$G$66,4,FALSE),""))</f>
        <v/>
      </c>
      <c r="I110" s="7" t="n"/>
    </row>
    <row r="111">
      <c r="A111" s="7" t="n"/>
      <c r="B111" s="7" t="n"/>
      <c r="C111" s="7" t="n"/>
      <c r="D111" s="10">
        <f>IF(C111="","",IFERROR(VLOOKUP(C111,Presupuesto!$A$7:$G$66,2,FALSE),"ítem no existe"))</f>
        <v/>
      </c>
      <c r="E111" s="10">
        <f>IF(C111="","",IFERROR(VLOOKUP(C111,Presupuesto!$A$7:$G$66,3,FALSE),""))</f>
        <v/>
      </c>
      <c r="F111" s="7" t="n"/>
      <c r="G111" s="10">
        <f>IF(C111="","",SUMIF($C$5:C111,C111,$F$5:F111))</f>
        <v/>
      </c>
      <c r="H111" s="11">
        <f>IF(C111="","",IFERROR(G111/VLOOKUP(C111,Presupuesto!$A$7:$G$66,4,FALSE),""))</f>
        <v/>
      </c>
      <c r="I111" s="7" t="n"/>
    </row>
    <row r="112">
      <c r="A112" s="7" t="n"/>
      <c r="B112" s="7" t="n"/>
      <c r="C112" s="7" t="n"/>
      <c r="D112" s="10">
        <f>IF(C112="","",IFERROR(VLOOKUP(C112,Presupuesto!$A$7:$G$66,2,FALSE),"ítem no existe"))</f>
        <v/>
      </c>
      <c r="E112" s="10">
        <f>IF(C112="","",IFERROR(VLOOKUP(C112,Presupuesto!$A$7:$G$66,3,FALSE),""))</f>
        <v/>
      </c>
      <c r="F112" s="7" t="n"/>
      <c r="G112" s="10">
        <f>IF(C112="","",SUMIF($C$5:C112,C112,$F$5:F112))</f>
        <v/>
      </c>
      <c r="H112" s="11">
        <f>IF(C112="","",IFERROR(G112/VLOOKUP(C112,Presupuesto!$A$7:$G$66,4,FALSE),""))</f>
        <v/>
      </c>
      <c r="I112" s="7" t="n"/>
    </row>
    <row r="113">
      <c r="A113" s="7" t="n"/>
      <c r="B113" s="7" t="n"/>
      <c r="C113" s="7" t="n"/>
      <c r="D113" s="10">
        <f>IF(C113="","",IFERROR(VLOOKUP(C113,Presupuesto!$A$7:$G$66,2,FALSE),"ítem no existe"))</f>
        <v/>
      </c>
      <c r="E113" s="10">
        <f>IF(C113="","",IFERROR(VLOOKUP(C113,Presupuesto!$A$7:$G$66,3,FALSE),""))</f>
        <v/>
      </c>
      <c r="F113" s="7" t="n"/>
      <c r="G113" s="10">
        <f>IF(C113="","",SUMIF($C$5:C113,C113,$F$5:F113))</f>
        <v/>
      </c>
      <c r="H113" s="11">
        <f>IF(C113="","",IFERROR(G113/VLOOKUP(C113,Presupuesto!$A$7:$G$66,4,FALSE),""))</f>
        <v/>
      </c>
      <c r="I113" s="7" t="n"/>
    </row>
    <row r="114">
      <c r="A114" s="7" t="n"/>
      <c r="B114" s="7" t="n"/>
      <c r="C114" s="7" t="n"/>
      <c r="D114" s="10">
        <f>IF(C114="","",IFERROR(VLOOKUP(C114,Presupuesto!$A$7:$G$66,2,FALSE),"ítem no existe"))</f>
        <v/>
      </c>
      <c r="E114" s="10">
        <f>IF(C114="","",IFERROR(VLOOKUP(C114,Presupuesto!$A$7:$G$66,3,FALSE),""))</f>
        <v/>
      </c>
      <c r="F114" s="7" t="n"/>
      <c r="G114" s="10">
        <f>IF(C114="","",SUMIF($C$5:C114,C114,$F$5:F114))</f>
        <v/>
      </c>
      <c r="H114" s="11">
        <f>IF(C114="","",IFERROR(G114/VLOOKUP(C114,Presupuesto!$A$7:$G$66,4,FALSE),""))</f>
        <v/>
      </c>
      <c r="I114" s="7" t="n"/>
    </row>
    <row r="115">
      <c r="A115" s="7" t="n"/>
      <c r="B115" s="7" t="n"/>
      <c r="C115" s="7" t="n"/>
      <c r="D115" s="10">
        <f>IF(C115="","",IFERROR(VLOOKUP(C115,Presupuesto!$A$7:$G$66,2,FALSE),"ítem no existe"))</f>
        <v/>
      </c>
      <c r="E115" s="10">
        <f>IF(C115="","",IFERROR(VLOOKUP(C115,Presupuesto!$A$7:$G$66,3,FALSE),""))</f>
        <v/>
      </c>
      <c r="F115" s="7" t="n"/>
      <c r="G115" s="10">
        <f>IF(C115="","",SUMIF($C$5:C115,C115,$F$5:F115))</f>
        <v/>
      </c>
      <c r="H115" s="11">
        <f>IF(C115="","",IFERROR(G115/VLOOKUP(C115,Presupuesto!$A$7:$G$66,4,FALSE),""))</f>
        <v/>
      </c>
      <c r="I115" s="7" t="n"/>
    </row>
    <row r="116">
      <c r="A116" s="7" t="n"/>
      <c r="B116" s="7" t="n"/>
      <c r="C116" s="7" t="n"/>
      <c r="D116" s="10">
        <f>IF(C116="","",IFERROR(VLOOKUP(C116,Presupuesto!$A$7:$G$66,2,FALSE),"ítem no existe"))</f>
        <v/>
      </c>
      <c r="E116" s="10">
        <f>IF(C116="","",IFERROR(VLOOKUP(C116,Presupuesto!$A$7:$G$66,3,FALSE),""))</f>
        <v/>
      </c>
      <c r="F116" s="7" t="n"/>
      <c r="G116" s="10">
        <f>IF(C116="","",SUMIF($C$5:C116,C116,$F$5:F116))</f>
        <v/>
      </c>
      <c r="H116" s="11">
        <f>IF(C116="","",IFERROR(G116/VLOOKUP(C116,Presupuesto!$A$7:$G$66,4,FALSE),""))</f>
        <v/>
      </c>
      <c r="I116" s="7" t="n"/>
    </row>
    <row r="117">
      <c r="A117" s="7" t="n"/>
      <c r="B117" s="7" t="n"/>
      <c r="C117" s="7" t="n"/>
      <c r="D117" s="10">
        <f>IF(C117="","",IFERROR(VLOOKUP(C117,Presupuesto!$A$7:$G$66,2,FALSE),"ítem no existe"))</f>
        <v/>
      </c>
      <c r="E117" s="10">
        <f>IF(C117="","",IFERROR(VLOOKUP(C117,Presupuesto!$A$7:$G$66,3,FALSE),""))</f>
        <v/>
      </c>
      <c r="F117" s="7" t="n"/>
      <c r="G117" s="10">
        <f>IF(C117="","",SUMIF($C$5:C117,C117,$F$5:F117))</f>
        <v/>
      </c>
      <c r="H117" s="11">
        <f>IF(C117="","",IFERROR(G117/VLOOKUP(C117,Presupuesto!$A$7:$G$66,4,FALSE),""))</f>
        <v/>
      </c>
      <c r="I117" s="7" t="n"/>
    </row>
    <row r="118">
      <c r="A118" s="7" t="n"/>
      <c r="B118" s="7" t="n"/>
      <c r="C118" s="7" t="n"/>
      <c r="D118" s="10">
        <f>IF(C118="","",IFERROR(VLOOKUP(C118,Presupuesto!$A$7:$G$66,2,FALSE),"ítem no existe"))</f>
        <v/>
      </c>
      <c r="E118" s="10">
        <f>IF(C118="","",IFERROR(VLOOKUP(C118,Presupuesto!$A$7:$G$66,3,FALSE),""))</f>
        <v/>
      </c>
      <c r="F118" s="7" t="n"/>
      <c r="G118" s="10">
        <f>IF(C118="","",SUMIF($C$5:C118,C118,$F$5:F118))</f>
        <v/>
      </c>
      <c r="H118" s="11">
        <f>IF(C118="","",IFERROR(G118/VLOOKUP(C118,Presupuesto!$A$7:$G$66,4,FALSE),""))</f>
        <v/>
      </c>
      <c r="I118" s="7" t="n"/>
    </row>
    <row r="119">
      <c r="A119" s="7" t="n"/>
      <c r="B119" s="7" t="n"/>
      <c r="C119" s="7" t="n"/>
      <c r="D119" s="10">
        <f>IF(C119="","",IFERROR(VLOOKUP(C119,Presupuesto!$A$7:$G$66,2,FALSE),"ítem no existe"))</f>
        <v/>
      </c>
      <c r="E119" s="10">
        <f>IF(C119="","",IFERROR(VLOOKUP(C119,Presupuesto!$A$7:$G$66,3,FALSE),""))</f>
        <v/>
      </c>
      <c r="F119" s="7" t="n"/>
      <c r="G119" s="10">
        <f>IF(C119="","",SUMIF($C$5:C119,C119,$F$5:F119))</f>
        <v/>
      </c>
      <c r="H119" s="11">
        <f>IF(C119="","",IFERROR(G119/VLOOKUP(C119,Presupuesto!$A$7:$G$66,4,FALSE),""))</f>
        <v/>
      </c>
      <c r="I119" s="7" t="n"/>
    </row>
    <row r="120">
      <c r="A120" s="7" t="n"/>
      <c r="B120" s="7" t="n"/>
      <c r="C120" s="7" t="n"/>
      <c r="D120" s="10">
        <f>IF(C120="","",IFERROR(VLOOKUP(C120,Presupuesto!$A$7:$G$66,2,FALSE),"ítem no existe"))</f>
        <v/>
      </c>
      <c r="E120" s="10">
        <f>IF(C120="","",IFERROR(VLOOKUP(C120,Presupuesto!$A$7:$G$66,3,FALSE),""))</f>
        <v/>
      </c>
      <c r="F120" s="7" t="n"/>
      <c r="G120" s="10">
        <f>IF(C120="","",SUMIF($C$5:C120,C120,$F$5:F120))</f>
        <v/>
      </c>
      <c r="H120" s="11">
        <f>IF(C120="","",IFERROR(G120/VLOOKUP(C120,Presupuesto!$A$7:$G$66,4,FALSE),""))</f>
        <v/>
      </c>
      <c r="I120" s="7" t="n"/>
    </row>
    <row r="121">
      <c r="A121" s="7" t="n"/>
      <c r="B121" s="7" t="n"/>
      <c r="C121" s="7" t="n"/>
      <c r="D121" s="10">
        <f>IF(C121="","",IFERROR(VLOOKUP(C121,Presupuesto!$A$7:$G$66,2,FALSE),"ítem no existe"))</f>
        <v/>
      </c>
      <c r="E121" s="10">
        <f>IF(C121="","",IFERROR(VLOOKUP(C121,Presupuesto!$A$7:$G$66,3,FALSE),""))</f>
        <v/>
      </c>
      <c r="F121" s="7" t="n"/>
      <c r="G121" s="10">
        <f>IF(C121="","",SUMIF($C$5:C121,C121,$F$5:F121))</f>
        <v/>
      </c>
      <c r="H121" s="11">
        <f>IF(C121="","",IFERROR(G121/VLOOKUP(C121,Presupuesto!$A$7:$G$66,4,FALSE),""))</f>
        <v/>
      </c>
      <c r="I121" s="7" t="n"/>
    </row>
    <row r="122">
      <c r="A122" s="7" t="n"/>
      <c r="B122" s="7" t="n"/>
      <c r="C122" s="7" t="n"/>
      <c r="D122" s="10">
        <f>IF(C122="","",IFERROR(VLOOKUP(C122,Presupuesto!$A$7:$G$66,2,FALSE),"ítem no existe"))</f>
        <v/>
      </c>
      <c r="E122" s="10">
        <f>IF(C122="","",IFERROR(VLOOKUP(C122,Presupuesto!$A$7:$G$66,3,FALSE),""))</f>
        <v/>
      </c>
      <c r="F122" s="7" t="n"/>
      <c r="G122" s="10">
        <f>IF(C122="","",SUMIF($C$5:C122,C122,$F$5:F122))</f>
        <v/>
      </c>
      <c r="H122" s="11">
        <f>IF(C122="","",IFERROR(G122/VLOOKUP(C122,Presupuesto!$A$7:$G$66,4,FALSE),""))</f>
        <v/>
      </c>
      <c r="I122" s="7" t="n"/>
    </row>
    <row r="123">
      <c r="A123" s="7" t="n"/>
      <c r="B123" s="7" t="n"/>
      <c r="C123" s="7" t="n"/>
      <c r="D123" s="10">
        <f>IF(C123="","",IFERROR(VLOOKUP(C123,Presupuesto!$A$7:$G$66,2,FALSE),"ítem no existe"))</f>
        <v/>
      </c>
      <c r="E123" s="10">
        <f>IF(C123="","",IFERROR(VLOOKUP(C123,Presupuesto!$A$7:$G$66,3,FALSE),""))</f>
        <v/>
      </c>
      <c r="F123" s="7" t="n"/>
      <c r="G123" s="10">
        <f>IF(C123="","",SUMIF($C$5:C123,C123,$F$5:F123))</f>
        <v/>
      </c>
      <c r="H123" s="11">
        <f>IF(C123="","",IFERROR(G123/VLOOKUP(C123,Presupuesto!$A$7:$G$66,4,FALSE),""))</f>
        <v/>
      </c>
      <c r="I123" s="7" t="n"/>
    </row>
    <row r="124">
      <c r="A124" s="7" t="n"/>
      <c r="B124" s="7" t="n"/>
      <c r="C124" s="7" t="n"/>
      <c r="D124" s="10">
        <f>IF(C124="","",IFERROR(VLOOKUP(C124,Presupuesto!$A$7:$G$66,2,FALSE),"ítem no existe"))</f>
        <v/>
      </c>
      <c r="E124" s="10">
        <f>IF(C124="","",IFERROR(VLOOKUP(C124,Presupuesto!$A$7:$G$66,3,FALSE),""))</f>
        <v/>
      </c>
      <c r="F124" s="7" t="n"/>
      <c r="G124" s="10">
        <f>IF(C124="","",SUMIF($C$5:C124,C124,$F$5:F124))</f>
        <v/>
      </c>
      <c r="H124" s="11">
        <f>IF(C124="","",IFERROR(G124/VLOOKUP(C124,Presupuesto!$A$7:$G$66,4,FALSE),""))</f>
        <v/>
      </c>
      <c r="I124" s="7" t="n"/>
    </row>
    <row r="125">
      <c r="A125" s="7" t="n"/>
      <c r="B125" s="7" t="n"/>
      <c r="C125" s="7" t="n"/>
      <c r="D125" s="10">
        <f>IF(C125="","",IFERROR(VLOOKUP(C125,Presupuesto!$A$7:$G$66,2,FALSE),"ítem no existe"))</f>
        <v/>
      </c>
      <c r="E125" s="10">
        <f>IF(C125="","",IFERROR(VLOOKUP(C125,Presupuesto!$A$7:$G$66,3,FALSE),""))</f>
        <v/>
      </c>
      <c r="F125" s="7" t="n"/>
      <c r="G125" s="10">
        <f>IF(C125="","",SUMIF($C$5:C125,C125,$F$5:F125))</f>
        <v/>
      </c>
      <c r="H125" s="11">
        <f>IF(C125="","",IFERROR(G125/VLOOKUP(C125,Presupuesto!$A$7:$G$66,4,FALSE),""))</f>
        <v/>
      </c>
      <c r="I125" s="7" t="n"/>
    </row>
    <row r="126">
      <c r="A126" s="7" t="n"/>
      <c r="B126" s="7" t="n"/>
      <c r="C126" s="7" t="n"/>
      <c r="D126" s="10">
        <f>IF(C126="","",IFERROR(VLOOKUP(C126,Presupuesto!$A$7:$G$66,2,FALSE),"ítem no existe"))</f>
        <v/>
      </c>
      <c r="E126" s="10">
        <f>IF(C126="","",IFERROR(VLOOKUP(C126,Presupuesto!$A$7:$G$66,3,FALSE),""))</f>
        <v/>
      </c>
      <c r="F126" s="7" t="n"/>
      <c r="G126" s="10">
        <f>IF(C126="","",SUMIF($C$5:C126,C126,$F$5:F126))</f>
        <v/>
      </c>
      <c r="H126" s="11">
        <f>IF(C126="","",IFERROR(G126/VLOOKUP(C126,Presupuesto!$A$7:$G$66,4,FALSE),""))</f>
        <v/>
      </c>
      <c r="I126" s="7" t="n"/>
    </row>
    <row r="127">
      <c r="A127" s="7" t="n"/>
      <c r="B127" s="7" t="n"/>
      <c r="C127" s="7" t="n"/>
      <c r="D127" s="10">
        <f>IF(C127="","",IFERROR(VLOOKUP(C127,Presupuesto!$A$7:$G$66,2,FALSE),"ítem no existe"))</f>
        <v/>
      </c>
      <c r="E127" s="10">
        <f>IF(C127="","",IFERROR(VLOOKUP(C127,Presupuesto!$A$7:$G$66,3,FALSE),""))</f>
        <v/>
      </c>
      <c r="F127" s="7" t="n"/>
      <c r="G127" s="10">
        <f>IF(C127="","",SUMIF($C$5:C127,C127,$F$5:F127))</f>
        <v/>
      </c>
      <c r="H127" s="11">
        <f>IF(C127="","",IFERROR(G127/VLOOKUP(C127,Presupuesto!$A$7:$G$66,4,FALSE),""))</f>
        <v/>
      </c>
      <c r="I127" s="7" t="n"/>
    </row>
    <row r="128">
      <c r="A128" s="7" t="n"/>
      <c r="B128" s="7" t="n"/>
      <c r="C128" s="7" t="n"/>
      <c r="D128" s="10">
        <f>IF(C128="","",IFERROR(VLOOKUP(C128,Presupuesto!$A$7:$G$66,2,FALSE),"ítem no existe"))</f>
        <v/>
      </c>
      <c r="E128" s="10">
        <f>IF(C128="","",IFERROR(VLOOKUP(C128,Presupuesto!$A$7:$G$66,3,FALSE),""))</f>
        <v/>
      </c>
      <c r="F128" s="7" t="n"/>
      <c r="G128" s="10">
        <f>IF(C128="","",SUMIF($C$5:C128,C128,$F$5:F128))</f>
        <v/>
      </c>
      <c r="H128" s="11">
        <f>IF(C128="","",IFERROR(G128/VLOOKUP(C128,Presupuesto!$A$7:$G$66,4,FALSE),""))</f>
        <v/>
      </c>
      <c r="I128" s="7" t="n"/>
    </row>
    <row r="129">
      <c r="A129" s="7" t="n"/>
      <c r="B129" s="7" t="n"/>
      <c r="C129" s="7" t="n"/>
      <c r="D129" s="10">
        <f>IF(C129="","",IFERROR(VLOOKUP(C129,Presupuesto!$A$7:$G$66,2,FALSE),"ítem no existe"))</f>
        <v/>
      </c>
      <c r="E129" s="10">
        <f>IF(C129="","",IFERROR(VLOOKUP(C129,Presupuesto!$A$7:$G$66,3,FALSE),""))</f>
        <v/>
      </c>
      <c r="F129" s="7" t="n"/>
      <c r="G129" s="10">
        <f>IF(C129="","",SUMIF($C$5:C129,C129,$F$5:F129))</f>
        <v/>
      </c>
      <c r="H129" s="11">
        <f>IF(C129="","",IFERROR(G129/VLOOKUP(C129,Presupuesto!$A$7:$G$66,4,FALSE),""))</f>
        <v/>
      </c>
      <c r="I129" s="7" t="n"/>
    </row>
    <row r="130">
      <c r="A130" s="7" t="n"/>
      <c r="B130" s="7" t="n"/>
      <c r="C130" s="7" t="n"/>
      <c r="D130" s="10">
        <f>IF(C130="","",IFERROR(VLOOKUP(C130,Presupuesto!$A$7:$G$66,2,FALSE),"ítem no existe"))</f>
        <v/>
      </c>
      <c r="E130" s="10">
        <f>IF(C130="","",IFERROR(VLOOKUP(C130,Presupuesto!$A$7:$G$66,3,FALSE),""))</f>
        <v/>
      </c>
      <c r="F130" s="7" t="n"/>
      <c r="G130" s="10">
        <f>IF(C130="","",SUMIF($C$5:C130,C130,$F$5:F130))</f>
        <v/>
      </c>
      <c r="H130" s="11">
        <f>IF(C130="","",IFERROR(G130/VLOOKUP(C130,Presupuesto!$A$7:$G$66,4,FALSE),""))</f>
        <v/>
      </c>
      <c r="I130" s="7" t="n"/>
    </row>
    <row r="131">
      <c r="A131" s="7" t="n"/>
      <c r="B131" s="7" t="n"/>
      <c r="C131" s="7" t="n"/>
      <c r="D131" s="10">
        <f>IF(C131="","",IFERROR(VLOOKUP(C131,Presupuesto!$A$7:$G$66,2,FALSE),"ítem no existe"))</f>
        <v/>
      </c>
      <c r="E131" s="10">
        <f>IF(C131="","",IFERROR(VLOOKUP(C131,Presupuesto!$A$7:$G$66,3,FALSE),""))</f>
        <v/>
      </c>
      <c r="F131" s="7" t="n"/>
      <c r="G131" s="10">
        <f>IF(C131="","",SUMIF($C$5:C131,C131,$F$5:F131))</f>
        <v/>
      </c>
      <c r="H131" s="11">
        <f>IF(C131="","",IFERROR(G131/VLOOKUP(C131,Presupuesto!$A$7:$G$66,4,FALSE),""))</f>
        <v/>
      </c>
      <c r="I131" s="7" t="n"/>
    </row>
    <row r="132">
      <c r="A132" s="7" t="n"/>
      <c r="B132" s="7" t="n"/>
      <c r="C132" s="7" t="n"/>
      <c r="D132" s="10">
        <f>IF(C132="","",IFERROR(VLOOKUP(C132,Presupuesto!$A$7:$G$66,2,FALSE),"ítem no existe"))</f>
        <v/>
      </c>
      <c r="E132" s="10">
        <f>IF(C132="","",IFERROR(VLOOKUP(C132,Presupuesto!$A$7:$G$66,3,FALSE),""))</f>
        <v/>
      </c>
      <c r="F132" s="7" t="n"/>
      <c r="G132" s="10">
        <f>IF(C132="","",SUMIF($C$5:C132,C132,$F$5:F132))</f>
        <v/>
      </c>
      <c r="H132" s="11">
        <f>IF(C132="","",IFERROR(G132/VLOOKUP(C132,Presupuesto!$A$7:$G$66,4,FALSE),""))</f>
        <v/>
      </c>
      <c r="I132" s="7" t="n"/>
    </row>
    <row r="133">
      <c r="A133" s="7" t="n"/>
      <c r="B133" s="7" t="n"/>
      <c r="C133" s="7" t="n"/>
      <c r="D133" s="10">
        <f>IF(C133="","",IFERROR(VLOOKUP(C133,Presupuesto!$A$7:$G$66,2,FALSE),"ítem no existe"))</f>
        <v/>
      </c>
      <c r="E133" s="10">
        <f>IF(C133="","",IFERROR(VLOOKUP(C133,Presupuesto!$A$7:$G$66,3,FALSE),""))</f>
        <v/>
      </c>
      <c r="F133" s="7" t="n"/>
      <c r="G133" s="10">
        <f>IF(C133="","",SUMIF($C$5:C133,C133,$F$5:F133))</f>
        <v/>
      </c>
      <c r="H133" s="11">
        <f>IF(C133="","",IFERROR(G133/VLOOKUP(C133,Presupuesto!$A$7:$G$66,4,FALSE),""))</f>
        <v/>
      </c>
      <c r="I133" s="7" t="n"/>
    </row>
    <row r="134">
      <c r="A134" s="7" t="n"/>
      <c r="B134" s="7" t="n"/>
      <c r="C134" s="7" t="n"/>
      <c r="D134" s="10">
        <f>IF(C134="","",IFERROR(VLOOKUP(C134,Presupuesto!$A$7:$G$66,2,FALSE),"ítem no existe"))</f>
        <v/>
      </c>
      <c r="E134" s="10">
        <f>IF(C134="","",IFERROR(VLOOKUP(C134,Presupuesto!$A$7:$G$66,3,FALSE),""))</f>
        <v/>
      </c>
      <c r="F134" s="7" t="n"/>
      <c r="G134" s="10">
        <f>IF(C134="","",SUMIF($C$5:C134,C134,$F$5:F134))</f>
        <v/>
      </c>
      <c r="H134" s="11">
        <f>IF(C134="","",IFERROR(G134/VLOOKUP(C134,Presupuesto!$A$7:$G$66,4,FALSE),""))</f>
        <v/>
      </c>
      <c r="I134" s="7" t="n"/>
    </row>
    <row r="135">
      <c r="A135" s="7" t="n"/>
      <c r="B135" s="7" t="n"/>
      <c r="C135" s="7" t="n"/>
      <c r="D135" s="10">
        <f>IF(C135="","",IFERROR(VLOOKUP(C135,Presupuesto!$A$7:$G$66,2,FALSE),"ítem no existe"))</f>
        <v/>
      </c>
      <c r="E135" s="10">
        <f>IF(C135="","",IFERROR(VLOOKUP(C135,Presupuesto!$A$7:$G$66,3,FALSE),""))</f>
        <v/>
      </c>
      <c r="F135" s="7" t="n"/>
      <c r="G135" s="10">
        <f>IF(C135="","",SUMIF($C$5:C135,C135,$F$5:F135))</f>
        <v/>
      </c>
      <c r="H135" s="11">
        <f>IF(C135="","",IFERROR(G135/VLOOKUP(C135,Presupuesto!$A$7:$G$66,4,FALSE),""))</f>
        <v/>
      </c>
      <c r="I135" s="7" t="n"/>
    </row>
    <row r="136">
      <c r="A136" s="7" t="n"/>
      <c r="B136" s="7" t="n"/>
      <c r="C136" s="7" t="n"/>
      <c r="D136" s="10">
        <f>IF(C136="","",IFERROR(VLOOKUP(C136,Presupuesto!$A$7:$G$66,2,FALSE),"ítem no existe"))</f>
        <v/>
      </c>
      <c r="E136" s="10">
        <f>IF(C136="","",IFERROR(VLOOKUP(C136,Presupuesto!$A$7:$G$66,3,FALSE),""))</f>
        <v/>
      </c>
      <c r="F136" s="7" t="n"/>
      <c r="G136" s="10">
        <f>IF(C136="","",SUMIF($C$5:C136,C136,$F$5:F136))</f>
        <v/>
      </c>
      <c r="H136" s="11">
        <f>IF(C136="","",IFERROR(G136/VLOOKUP(C136,Presupuesto!$A$7:$G$66,4,FALSE),""))</f>
        <v/>
      </c>
      <c r="I136" s="7" t="n"/>
    </row>
    <row r="137">
      <c r="A137" s="7" t="n"/>
      <c r="B137" s="7" t="n"/>
      <c r="C137" s="7" t="n"/>
      <c r="D137" s="10">
        <f>IF(C137="","",IFERROR(VLOOKUP(C137,Presupuesto!$A$7:$G$66,2,FALSE),"ítem no existe"))</f>
        <v/>
      </c>
      <c r="E137" s="10">
        <f>IF(C137="","",IFERROR(VLOOKUP(C137,Presupuesto!$A$7:$G$66,3,FALSE),""))</f>
        <v/>
      </c>
      <c r="F137" s="7" t="n"/>
      <c r="G137" s="10">
        <f>IF(C137="","",SUMIF($C$5:C137,C137,$F$5:F137))</f>
        <v/>
      </c>
      <c r="H137" s="11">
        <f>IF(C137="","",IFERROR(G137/VLOOKUP(C137,Presupuesto!$A$7:$G$66,4,FALSE),""))</f>
        <v/>
      </c>
      <c r="I137" s="7" t="n"/>
    </row>
    <row r="138">
      <c r="A138" s="7" t="n"/>
      <c r="B138" s="7" t="n"/>
      <c r="C138" s="7" t="n"/>
      <c r="D138" s="10">
        <f>IF(C138="","",IFERROR(VLOOKUP(C138,Presupuesto!$A$7:$G$66,2,FALSE),"ítem no existe"))</f>
        <v/>
      </c>
      <c r="E138" s="10">
        <f>IF(C138="","",IFERROR(VLOOKUP(C138,Presupuesto!$A$7:$G$66,3,FALSE),""))</f>
        <v/>
      </c>
      <c r="F138" s="7" t="n"/>
      <c r="G138" s="10">
        <f>IF(C138="","",SUMIF($C$5:C138,C138,$F$5:F138))</f>
        <v/>
      </c>
      <c r="H138" s="11">
        <f>IF(C138="","",IFERROR(G138/VLOOKUP(C138,Presupuesto!$A$7:$G$66,4,FALSE),""))</f>
        <v/>
      </c>
      <c r="I138" s="7" t="n"/>
    </row>
    <row r="139">
      <c r="A139" s="7" t="n"/>
      <c r="B139" s="7" t="n"/>
      <c r="C139" s="7" t="n"/>
      <c r="D139" s="10">
        <f>IF(C139="","",IFERROR(VLOOKUP(C139,Presupuesto!$A$7:$G$66,2,FALSE),"ítem no existe"))</f>
        <v/>
      </c>
      <c r="E139" s="10">
        <f>IF(C139="","",IFERROR(VLOOKUP(C139,Presupuesto!$A$7:$G$66,3,FALSE),""))</f>
        <v/>
      </c>
      <c r="F139" s="7" t="n"/>
      <c r="G139" s="10">
        <f>IF(C139="","",SUMIF($C$5:C139,C139,$F$5:F139))</f>
        <v/>
      </c>
      <c r="H139" s="11">
        <f>IF(C139="","",IFERROR(G139/VLOOKUP(C139,Presupuesto!$A$7:$G$66,4,FALSE),""))</f>
        <v/>
      </c>
      <c r="I139" s="7" t="n"/>
    </row>
    <row r="140">
      <c r="A140" s="7" t="n"/>
      <c r="B140" s="7" t="n"/>
      <c r="C140" s="7" t="n"/>
      <c r="D140" s="10">
        <f>IF(C140="","",IFERROR(VLOOKUP(C140,Presupuesto!$A$7:$G$66,2,FALSE),"ítem no existe"))</f>
        <v/>
      </c>
      <c r="E140" s="10">
        <f>IF(C140="","",IFERROR(VLOOKUP(C140,Presupuesto!$A$7:$G$66,3,FALSE),""))</f>
        <v/>
      </c>
      <c r="F140" s="7" t="n"/>
      <c r="G140" s="10">
        <f>IF(C140="","",SUMIF($C$5:C140,C140,$F$5:F140))</f>
        <v/>
      </c>
      <c r="H140" s="11">
        <f>IF(C140="","",IFERROR(G140/VLOOKUP(C140,Presupuesto!$A$7:$G$66,4,FALSE),""))</f>
        <v/>
      </c>
      <c r="I140" s="7" t="n"/>
    </row>
    <row r="141">
      <c r="A141" s="7" t="n"/>
      <c r="B141" s="7" t="n"/>
      <c r="C141" s="7" t="n"/>
      <c r="D141" s="10">
        <f>IF(C141="","",IFERROR(VLOOKUP(C141,Presupuesto!$A$7:$G$66,2,FALSE),"ítem no existe"))</f>
        <v/>
      </c>
      <c r="E141" s="10">
        <f>IF(C141="","",IFERROR(VLOOKUP(C141,Presupuesto!$A$7:$G$66,3,FALSE),""))</f>
        <v/>
      </c>
      <c r="F141" s="7" t="n"/>
      <c r="G141" s="10">
        <f>IF(C141="","",SUMIF($C$5:C141,C141,$F$5:F141))</f>
        <v/>
      </c>
      <c r="H141" s="11">
        <f>IF(C141="","",IFERROR(G141/VLOOKUP(C141,Presupuesto!$A$7:$G$66,4,FALSE),""))</f>
        <v/>
      </c>
      <c r="I141" s="7" t="n"/>
    </row>
    <row r="142">
      <c r="A142" s="7" t="n"/>
      <c r="B142" s="7" t="n"/>
      <c r="C142" s="7" t="n"/>
      <c r="D142" s="10">
        <f>IF(C142="","",IFERROR(VLOOKUP(C142,Presupuesto!$A$7:$G$66,2,FALSE),"ítem no existe"))</f>
        <v/>
      </c>
      <c r="E142" s="10">
        <f>IF(C142="","",IFERROR(VLOOKUP(C142,Presupuesto!$A$7:$G$66,3,FALSE),""))</f>
        <v/>
      </c>
      <c r="F142" s="7" t="n"/>
      <c r="G142" s="10">
        <f>IF(C142="","",SUMIF($C$5:C142,C142,$F$5:F142))</f>
        <v/>
      </c>
      <c r="H142" s="11">
        <f>IF(C142="","",IFERROR(G142/VLOOKUP(C142,Presupuesto!$A$7:$G$66,4,FALSE),""))</f>
        <v/>
      </c>
      <c r="I142" s="7" t="n"/>
    </row>
    <row r="143">
      <c r="A143" s="7" t="n"/>
      <c r="B143" s="7" t="n"/>
      <c r="C143" s="7" t="n"/>
      <c r="D143" s="10">
        <f>IF(C143="","",IFERROR(VLOOKUP(C143,Presupuesto!$A$7:$G$66,2,FALSE),"ítem no existe"))</f>
        <v/>
      </c>
      <c r="E143" s="10">
        <f>IF(C143="","",IFERROR(VLOOKUP(C143,Presupuesto!$A$7:$G$66,3,FALSE),""))</f>
        <v/>
      </c>
      <c r="F143" s="7" t="n"/>
      <c r="G143" s="10">
        <f>IF(C143="","",SUMIF($C$5:C143,C143,$F$5:F143))</f>
        <v/>
      </c>
      <c r="H143" s="11">
        <f>IF(C143="","",IFERROR(G143/VLOOKUP(C143,Presupuesto!$A$7:$G$66,4,FALSE),""))</f>
        <v/>
      </c>
      <c r="I143" s="7" t="n"/>
    </row>
    <row r="144">
      <c r="A144" s="7" t="n"/>
      <c r="B144" s="7" t="n"/>
      <c r="C144" s="7" t="n"/>
      <c r="D144" s="10">
        <f>IF(C144="","",IFERROR(VLOOKUP(C144,Presupuesto!$A$7:$G$66,2,FALSE),"ítem no existe"))</f>
        <v/>
      </c>
      <c r="E144" s="10">
        <f>IF(C144="","",IFERROR(VLOOKUP(C144,Presupuesto!$A$7:$G$66,3,FALSE),""))</f>
        <v/>
      </c>
      <c r="F144" s="7" t="n"/>
      <c r="G144" s="10">
        <f>IF(C144="","",SUMIF($C$5:C144,C144,$F$5:F144))</f>
        <v/>
      </c>
      <c r="H144" s="11">
        <f>IF(C144="","",IFERROR(G144/VLOOKUP(C144,Presupuesto!$A$7:$G$66,4,FALSE),""))</f>
        <v/>
      </c>
      <c r="I144" s="7" t="n"/>
    </row>
    <row r="145">
      <c r="A145" s="7" t="n"/>
      <c r="B145" s="7" t="n"/>
      <c r="C145" s="7" t="n"/>
      <c r="D145" s="10">
        <f>IF(C145="","",IFERROR(VLOOKUP(C145,Presupuesto!$A$7:$G$66,2,FALSE),"ítem no existe"))</f>
        <v/>
      </c>
      <c r="E145" s="10">
        <f>IF(C145="","",IFERROR(VLOOKUP(C145,Presupuesto!$A$7:$G$66,3,FALSE),""))</f>
        <v/>
      </c>
      <c r="F145" s="7" t="n"/>
      <c r="G145" s="10">
        <f>IF(C145="","",SUMIF($C$5:C145,C145,$F$5:F145))</f>
        <v/>
      </c>
      <c r="H145" s="11">
        <f>IF(C145="","",IFERROR(G145/VLOOKUP(C145,Presupuesto!$A$7:$G$66,4,FALSE),""))</f>
        <v/>
      </c>
      <c r="I145" s="7" t="n"/>
    </row>
    <row r="146">
      <c r="A146" s="7" t="n"/>
      <c r="B146" s="7" t="n"/>
      <c r="C146" s="7" t="n"/>
      <c r="D146" s="10">
        <f>IF(C146="","",IFERROR(VLOOKUP(C146,Presupuesto!$A$7:$G$66,2,FALSE),"ítem no existe"))</f>
        <v/>
      </c>
      <c r="E146" s="10">
        <f>IF(C146="","",IFERROR(VLOOKUP(C146,Presupuesto!$A$7:$G$66,3,FALSE),""))</f>
        <v/>
      </c>
      <c r="F146" s="7" t="n"/>
      <c r="G146" s="10">
        <f>IF(C146="","",SUMIF($C$5:C146,C146,$F$5:F146))</f>
        <v/>
      </c>
      <c r="H146" s="11">
        <f>IF(C146="","",IFERROR(G146/VLOOKUP(C146,Presupuesto!$A$7:$G$66,4,FALSE),""))</f>
        <v/>
      </c>
      <c r="I146" s="7" t="n"/>
    </row>
    <row r="147">
      <c r="A147" s="7" t="n"/>
      <c r="B147" s="7" t="n"/>
      <c r="C147" s="7" t="n"/>
      <c r="D147" s="10">
        <f>IF(C147="","",IFERROR(VLOOKUP(C147,Presupuesto!$A$7:$G$66,2,FALSE),"ítem no existe"))</f>
        <v/>
      </c>
      <c r="E147" s="10">
        <f>IF(C147="","",IFERROR(VLOOKUP(C147,Presupuesto!$A$7:$G$66,3,FALSE),""))</f>
        <v/>
      </c>
      <c r="F147" s="7" t="n"/>
      <c r="G147" s="10">
        <f>IF(C147="","",SUMIF($C$5:C147,C147,$F$5:F147))</f>
        <v/>
      </c>
      <c r="H147" s="11">
        <f>IF(C147="","",IFERROR(G147/VLOOKUP(C147,Presupuesto!$A$7:$G$66,4,FALSE),""))</f>
        <v/>
      </c>
      <c r="I147" s="7" t="n"/>
    </row>
    <row r="148">
      <c r="A148" s="7" t="n"/>
      <c r="B148" s="7" t="n"/>
      <c r="C148" s="7" t="n"/>
      <c r="D148" s="10">
        <f>IF(C148="","",IFERROR(VLOOKUP(C148,Presupuesto!$A$7:$G$66,2,FALSE),"ítem no existe"))</f>
        <v/>
      </c>
      <c r="E148" s="10">
        <f>IF(C148="","",IFERROR(VLOOKUP(C148,Presupuesto!$A$7:$G$66,3,FALSE),""))</f>
        <v/>
      </c>
      <c r="F148" s="7" t="n"/>
      <c r="G148" s="10">
        <f>IF(C148="","",SUMIF($C$5:C148,C148,$F$5:F148))</f>
        <v/>
      </c>
      <c r="H148" s="11">
        <f>IF(C148="","",IFERROR(G148/VLOOKUP(C148,Presupuesto!$A$7:$G$66,4,FALSE),""))</f>
        <v/>
      </c>
      <c r="I148" s="7" t="n"/>
    </row>
    <row r="149">
      <c r="A149" s="7" t="n"/>
      <c r="B149" s="7" t="n"/>
      <c r="C149" s="7" t="n"/>
      <c r="D149" s="10">
        <f>IF(C149="","",IFERROR(VLOOKUP(C149,Presupuesto!$A$7:$G$66,2,FALSE),"ítem no existe"))</f>
        <v/>
      </c>
      <c r="E149" s="10">
        <f>IF(C149="","",IFERROR(VLOOKUP(C149,Presupuesto!$A$7:$G$66,3,FALSE),""))</f>
        <v/>
      </c>
      <c r="F149" s="7" t="n"/>
      <c r="G149" s="10">
        <f>IF(C149="","",SUMIF($C$5:C149,C149,$F$5:F149))</f>
        <v/>
      </c>
      <c r="H149" s="11">
        <f>IF(C149="","",IFERROR(G149/VLOOKUP(C149,Presupuesto!$A$7:$G$66,4,FALSE),""))</f>
        <v/>
      </c>
      <c r="I149" s="7" t="n"/>
    </row>
    <row r="150">
      <c r="A150" s="7" t="n"/>
      <c r="B150" s="7" t="n"/>
      <c r="C150" s="7" t="n"/>
      <c r="D150" s="10">
        <f>IF(C150="","",IFERROR(VLOOKUP(C150,Presupuesto!$A$7:$G$66,2,FALSE),"ítem no existe"))</f>
        <v/>
      </c>
      <c r="E150" s="10">
        <f>IF(C150="","",IFERROR(VLOOKUP(C150,Presupuesto!$A$7:$G$66,3,FALSE),""))</f>
        <v/>
      </c>
      <c r="F150" s="7" t="n"/>
      <c r="G150" s="10">
        <f>IF(C150="","",SUMIF($C$5:C150,C150,$F$5:F150))</f>
        <v/>
      </c>
      <c r="H150" s="11">
        <f>IF(C150="","",IFERROR(G150/VLOOKUP(C150,Presupuesto!$A$7:$G$66,4,FALSE),""))</f>
        <v/>
      </c>
      <c r="I150" s="7" t="n"/>
    </row>
    <row r="151">
      <c r="A151" s="7" t="n"/>
      <c r="B151" s="7" t="n"/>
      <c r="C151" s="7" t="n"/>
      <c r="D151" s="10">
        <f>IF(C151="","",IFERROR(VLOOKUP(C151,Presupuesto!$A$7:$G$66,2,FALSE),"ítem no existe"))</f>
        <v/>
      </c>
      <c r="E151" s="10">
        <f>IF(C151="","",IFERROR(VLOOKUP(C151,Presupuesto!$A$7:$G$66,3,FALSE),""))</f>
        <v/>
      </c>
      <c r="F151" s="7" t="n"/>
      <c r="G151" s="10">
        <f>IF(C151="","",SUMIF($C$5:C151,C151,$F$5:F151))</f>
        <v/>
      </c>
      <c r="H151" s="11">
        <f>IF(C151="","",IFERROR(G151/VLOOKUP(C151,Presupuesto!$A$7:$G$66,4,FALSE),""))</f>
        <v/>
      </c>
      <c r="I151" s="7" t="n"/>
    </row>
    <row r="152">
      <c r="A152" s="7" t="n"/>
      <c r="B152" s="7" t="n"/>
      <c r="C152" s="7" t="n"/>
      <c r="D152" s="10">
        <f>IF(C152="","",IFERROR(VLOOKUP(C152,Presupuesto!$A$7:$G$66,2,FALSE),"ítem no existe"))</f>
        <v/>
      </c>
      <c r="E152" s="10">
        <f>IF(C152="","",IFERROR(VLOOKUP(C152,Presupuesto!$A$7:$G$66,3,FALSE),""))</f>
        <v/>
      </c>
      <c r="F152" s="7" t="n"/>
      <c r="G152" s="10">
        <f>IF(C152="","",SUMIF($C$5:C152,C152,$F$5:F152))</f>
        <v/>
      </c>
      <c r="H152" s="11">
        <f>IF(C152="","",IFERROR(G152/VLOOKUP(C152,Presupuesto!$A$7:$G$66,4,FALSE),""))</f>
        <v/>
      </c>
      <c r="I152" s="7" t="n"/>
    </row>
    <row r="153">
      <c r="A153" s="7" t="n"/>
      <c r="B153" s="7" t="n"/>
      <c r="C153" s="7" t="n"/>
      <c r="D153" s="10">
        <f>IF(C153="","",IFERROR(VLOOKUP(C153,Presupuesto!$A$7:$G$66,2,FALSE),"ítem no existe"))</f>
        <v/>
      </c>
      <c r="E153" s="10">
        <f>IF(C153="","",IFERROR(VLOOKUP(C153,Presupuesto!$A$7:$G$66,3,FALSE),""))</f>
        <v/>
      </c>
      <c r="F153" s="7" t="n"/>
      <c r="G153" s="10">
        <f>IF(C153="","",SUMIF($C$5:C153,C153,$F$5:F153))</f>
        <v/>
      </c>
      <c r="H153" s="11">
        <f>IF(C153="","",IFERROR(G153/VLOOKUP(C153,Presupuesto!$A$7:$G$66,4,FALSE),""))</f>
        <v/>
      </c>
      <c r="I153" s="7" t="n"/>
    </row>
    <row r="154">
      <c r="A154" s="7" t="n"/>
      <c r="B154" s="7" t="n"/>
      <c r="C154" s="7" t="n"/>
      <c r="D154" s="10">
        <f>IF(C154="","",IFERROR(VLOOKUP(C154,Presupuesto!$A$7:$G$66,2,FALSE),"ítem no existe"))</f>
        <v/>
      </c>
      <c r="E154" s="10">
        <f>IF(C154="","",IFERROR(VLOOKUP(C154,Presupuesto!$A$7:$G$66,3,FALSE),""))</f>
        <v/>
      </c>
      <c r="F154" s="7" t="n"/>
      <c r="G154" s="10">
        <f>IF(C154="","",SUMIF($C$5:C154,C154,$F$5:F154))</f>
        <v/>
      </c>
      <c r="H154" s="11">
        <f>IF(C154="","",IFERROR(G154/VLOOKUP(C154,Presupuesto!$A$7:$G$66,4,FALSE),""))</f>
        <v/>
      </c>
      <c r="I154" s="7" t="n"/>
    </row>
    <row r="155">
      <c r="A155" s="7" t="n"/>
      <c r="B155" s="7" t="n"/>
      <c r="C155" s="7" t="n"/>
      <c r="D155" s="10">
        <f>IF(C155="","",IFERROR(VLOOKUP(C155,Presupuesto!$A$7:$G$66,2,FALSE),"ítem no existe"))</f>
        <v/>
      </c>
      <c r="E155" s="10">
        <f>IF(C155="","",IFERROR(VLOOKUP(C155,Presupuesto!$A$7:$G$66,3,FALSE),""))</f>
        <v/>
      </c>
      <c r="F155" s="7" t="n"/>
      <c r="G155" s="10">
        <f>IF(C155="","",SUMIF($C$5:C155,C155,$F$5:F155))</f>
        <v/>
      </c>
      <c r="H155" s="11">
        <f>IF(C155="","",IFERROR(G155/VLOOKUP(C155,Presupuesto!$A$7:$G$66,4,FALSE),""))</f>
        <v/>
      </c>
      <c r="I155" s="7" t="n"/>
    </row>
    <row r="156">
      <c r="A156" s="7" t="n"/>
      <c r="B156" s="7" t="n"/>
      <c r="C156" s="7" t="n"/>
      <c r="D156" s="10">
        <f>IF(C156="","",IFERROR(VLOOKUP(C156,Presupuesto!$A$7:$G$66,2,FALSE),"ítem no existe"))</f>
        <v/>
      </c>
      <c r="E156" s="10">
        <f>IF(C156="","",IFERROR(VLOOKUP(C156,Presupuesto!$A$7:$G$66,3,FALSE),""))</f>
        <v/>
      </c>
      <c r="F156" s="7" t="n"/>
      <c r="G156" s="10">
        <f>IF(C156="","",SUMIF($C$5:C156,C156,$F$5:F156))</f>
        <v/>
      </c>
      <c r="H156" s="11">
        <f>IF(C156="","",IFERROR(G156/VLOOKUP(C156,Presupuesto!$A$7:$G$66,4,FALSE),""))</f>
        <v/>
      </c>
      <c r="I156" s="7" t="n"/>
    </row>
    <row r="157">
      <c r="A157" s="7" t="n"/>
      <c r="B157" s="7" t="n"/>
      <c r="C157" s="7" t="n"/>
      <c r="D157" s="10">
        <f>IF(C157="","",IFERROR(VLOOKUP(C157,Presupuesto!$A$7:$G$66,2,FALSE),"ítem no existe"))</f>
        <v/>
      </c>
      <c r="E157" s="10">
        <f>IF(C157="","",IFERROR(VLOOKUP(C157,Presupuesto!$A$7:$G$66,3,FALSE),""))</f>
        <v/>
      </c>
      <c r="F157" s="7" t="n"/>
      <c r="G157" s="10">
        <f>IF(C157="","",SUMIF($C$5:C157,C157,$F$5:F157))</f>
        <v/>
      </c>
      <c r="H157" s="11">
        <f>IF(C157="","",IFERROR(G157/VLOOKUP(C157,Presupuesto!$A$7:$G$66,4,FALSE),""))</f>
        <v/>
      </c>
      <c r="I157" s="7" t="n"/>
    </row>
    <row r="158">
      <c r="A158" s="7" t="n"/>
      <c r="B158" s="7" t="n"/>
      <c r="C158" s="7" t="n"/>
      <c r="D158" s="10">
        <f>IF(C158="","",IFERROR(VLOOKUP(C158,Presupuesto!$A$7:$G$66,2,FALSE),"ítem no existe"))</f>
        <v/>
      </c>
      <c r="E158" s="10">
        <f>IF(C158="","",IFERROR(VLOOKUP(C158,Presupuesto!$A$7:$G$66,3,FALSE),""))</f>
        <v/>
      </c>
      <c r="F158" s="7" t="n"/>
      <c r="G158" s="10">
        <f>IF(C158="","",SUMIF($C$5:C158,C158,$F$5:F158))</f>
        <v/>
      </c>
      <c r="H158" s="11">
        <f>IF(C158="","",IFERROR(G158/VLOOKUP(C158,Presupuesto!$A$7:$G$66,4,FALSE),""))</f>
        <v/>
      </c>
      <c r="I158" s="7" t="n"/>
    </row>
    <row r="159">
      <c r="A159" s="7" t="n"/>
      <c r="B159" s="7" t="n"/>
      <c r="C159" s="7" t="n"/>
      <c r="D159" s="10">
        <f>IF(C159="","",IFERROR(VLOOKUP(C159,Presupuesto!$A$7:$G$66,2,FALSE),"ítem no existe"))</f>
        <v/>
      </c>
      <c r="E159" s="10">
        <f>IF(C159="","",IFERROR(VLOOKUP(C159,Presupuesto!$A$7:$G$66,3,FALSE),""))</f>
        <v/>
      </c>
      <c r="F159" s="7" t="n"/>
      <c r="G159" s="10">
        <f>IF(C159="","",SUMIF($C$5:C159,C159,$F$5:F159))</f>
        <v/>
      </c>
      <c r="H159" s="11">
        <f>IF(C159="","",IFERROR(G159/VLOOKUP(C159,Presupuesto!$A$7:$G$66,4,FALSE),""))</f>
        <v/>
      </c>
      <c r="I159" s="7" t="n"/>
    </row>
    <row r="160">
      <c r="A160" s="7" t="n"/>
      <c r="B160" s="7" t="n"/>
      <c r="C160" s="7" t="n"/>
      <c r="D160" s="10">
        <f>IF(C160="","",IFERROR(VLOOKUP(C160,Presupuesto!$A$7:$G$66,2,FALSE),"ítem no existe"))</f>
        <v/>
      </c>
      <c r="E160" s="10">
        <f>IF(C160="","",IFERROR(VLOOKUP(C160,Presupuesto!$A$7:$G$66,3,FALSE),""))</f>
        <v/>
      </c>
      <c r="F160" s="7" t="n"/>
      <c r="G160" s="10">
        <f>IF(C160="","",SUMIF($C$5:C160,C160,$F$5:F160))</f>
        <v/>
      </c>
      <c r="H160" s="11">
        <f>IF(C160="","",IFERROR(G160/VLOOKUP(C160,Presupuesto!$A$7:$G$66,4,FALSE),""))</f>
        <v/>
      </c>
      <c r="I160" s="7" t="n"/>
    </row>
    <row r="161">
      <c r="A161" s="7" t="n"/>
      <c r="B161" s="7" t="n"/>
      <c r="C161" s="7" t="n"/>
      <c r="D161" s="10">
        <f>IF(C161="","",IFERROR(VLOOKUP(C161,Presupuesto!$A$7:$G$66,2,FALSE),"ítem no existe"))</f>
        <v/>
      </c>
      <c r="E161" s="10">
        <f>IF(C161="","",IFERROR(VLOOKUP(C161,Presupuesto!$A$7:$G$66,3,FALSE),""))</f>
        <v/>
      </c>
      <c r="F161" s="7" t="n"/>
      <c r="G161" s="10">
        <f>IF(C161="","",SUMIF($C$5:C161,C161,$F$5:F161))</f>
        <v/>
      </c>
      <c r="H161" s="11">
        <f>IF(C161="","",IFERROR(G161/VLOOKUP(C161,Presupuesto!$A$7:$G$66,4,FALSE),""))</f>
        <v/>
      </c>
      <c r="I161" s="7" t="n"/>
    </row>
    <row r="162">
      <c r="A162" s="7" t="n"/>
      <c r="B162" s="7" t="n"/>
      <c r="C162" s="7" t="n"/>
      <c r="D162" s="10">
        <f>IF(C162="","",IFERROR(VLOOKUP(C162,Presupuesto!$A$7:$G$66,2,FALSE),"ítem no existe"))</f>
        <v/>
      </c>
      <c r="E162" s="10">
        <f>IF(C162="","",IFERROR(VLOOKUP(C162,Presupuesto!$A$7:$G$66,3,FALSE),""))</f>
        <v/>
      </c>
      <c r="F162" s="7" t="n"/>
      <c r="G162" s="10">
        <f>IF(C162="","",SUMIF($C$5:C162,C162,$F$5:F162))</f>
        <v/>
      </c>
      <c r="H162" s="11">
        <f>IF(C162="","",IFERROR(G162/VLOOKUP(C162,Presupuesto!$A$7:$G$66,4,FALSE),""))</f>
        <v/>
      </c>
      <c r="I162" s="7" t="n"/>
    </row>
    <row r="163">
      <c r="A163" s="7" t="n"/>
      <c r="B163" s="7" t="n"/>
      <c r="C163" s="7" t="n"/>
      <c r="D163" s="10">
        <f>IF(C163="","",IFERROR(VLOOKUP(C163,Presupuesto!$A$7:$G$66,2,FALSE),"ítem no existe"))</f>
        <v/>
      </c>
      <c r="E163" s="10">
        <f>IF(C163="","",IFERROR(VLOOKUP(C163,Presupuesto!$A$7:$G$66,3,FALSE),""))</f>
        <v/>
      </c>
      <c r="F163" s="7" t="n"/>
      <c r="G163" s="10">
        <f>IF(C163="","",SUMIF($C$5:C163,C163,$F$5:F163))</f>
        <v/>
      </c>
      <c r="H163" s="11">
        <f>IF(C163="","",IFERROR(G163/VLOOKUP(C163,Presupuesto!$A$7:$G$66,4,FALSE),""))</f>
        <v/>
      </c>
      <c r="I163" s="7" t="n"/>
    </row>
    <row r="164">
      <c r="A164" s="7" t="n"/>
      <c r="B164" s="7" t="n"/>
      <c r="C164" s="7" t="n"/>
      <c r="D164" s="10">
        <f>IF(C164="","",IFERROR(VLOOKUP(C164,Presupuesto!$A$7:$G$66,2,FALSE),"ítem no existe"))</f>
        <v/>
      </c>
      <c r="E164" s="10">
        <f>IF(C164="","",IFERROR(VLOOKUP(C164,Presupuesto!$A$7:$G$66,3,FALSE),""))</f>
        <v/>
      </c>
      <c r="F164" s="7" t="n"/>
      <c r="G164" s="10">
        <f>IF(C164="","",SUMIF($C$5:C164,C164,$F$5:F164))</f>
        <v/>
      </c>
      <c r="H164" s="11">
        <f>IF(C164="","",IFERROR(G164/VLOOKUP(C164,Presupuesto!$A$7:$G$66,4,FALSE),""))</f>
        <v/>
      </c>
      <c r="I164" s="7" t="n"/>
    </row>
    <row r="165">
      <c r="A165" s="7" t="n"/>
      <c r="B165" s="7" t="n"/>
      <c r="C165" s="7" t="n"/>
      <c r="D165" s="10">
        <f>IF(C165="","",IFERROR(VLOOKUP(C165,Presupuesto!$A$7:$G$66,2,FALSE),"ítem no existe"))</f>
        <v/>
      </c>
      <c r="E165" s="10">
        <f>IF(C165="","",IFERROR(VLOOKUP(C165,Presupuesto!$A$7:$G$66,3,FALSE),""))</f>
        <v/>
      </c>
      <c r="F165" s="7" t="n"/>
      <c r="G165" s="10">
        <f>IF(C165="","",SUMIF($C$5:C165,C165,$F$5:F165))</f>
        <v/>
      </c>
      <c r="H165" s="11">
        <f>IF(C165="","",IFERROR(G165/VLOOKUP(C165,Presupuesto!$A$7:$G$66,4,FALSE),""))</f>
        <v/>
      </c>
      <c r="I165" s="7" t="n"/>
    </row>
    <row r="166">
      <c r="A166" s="7" t="n"/>
      <c r="B166" s="7" t="n"/>
      <c r="C166" s="7" t="n"/>
      <c r="D166" s="10">
        <f>IF(C166="","",IFERROR(VLOOKUP(C166,Presupuesto!$A$7:$G$66,2,FALSE),"ítem no existe"))</f>
        <v/>
      </c>
      <c r="E166" s="10">
        <f>IF(C166="","",IFERROR(VLOOKUP(C166,Presupuesto!$A$7:$G$66,3,FALSE),""))</f>
        <v/>
      </c>
      <c r="F166" s="7" t="n"/>
      <c r="G166" s="10">
        <f>IF(C166="","",SUMIF($C$5:C166,C166,$F$5:F166))</f>
        <v/>
      </c>
      <c r="H166" s="11">
        <f>IF(C166="","",IFERROR(G166/VLOOKUP(C166,Presupuesto!$A$7:$G$66,4,FALSE),""))</f>
        <v/>
      </c>
      <c r="I166" s="7" t="n"/>
    </row>
    <row r="167">
      <c r="A167" s="7" t="n"/>
      <c r="B167" s="7" t="n"/>
      <c r="C167" s="7" t="n"/>
      <c r="D167" s="10">
        <f>IF(C167="","",IFERROR(VLOOKUP(C167,Presupuesto!$A$7:$G$66,2,FALSE),"ítem no existe"))</f>
        <v/>
      </c>
      <c r="E167" s="10">
        <f>IF(C167="","",IFERROR(VLOOKUP(C167,Presupuesto!$A$7:$G$66,3,FALSE),""))</f>
        <v/>
      </c>
      <c r="F167" s="7" t="n"/>
      <c r="G167" s="10">
        <f>IF(C167="","",SUMIF($C$5:C167,C167,$F$5:F167))</f>
        <v/>
      </c>
      <c r="H167" s="11">
        <f>IF(C167="","",IFERROR(G167/VLOOKUP(C167,Presupuesto!$A$7:$G$66,4,FALSE),""))</f>
        <v/>
      </c>
      <c r="I167" s="7" t="n"/>
    </row>
    <row r="168">
      <c r="A168" s="7" t="n"/>
      <c r="B168" s="7" t="n"/>
      <c r="C168" s="7" t="n"/>
      <c r="D168" s="10">
        <f>IF(C168="","",IFERROR(VLOOKUP(C168,Presupuesto!$A$7:$G$66,2,FALSE),"ítem no existe"))</f>
        <v/>
      </c>
      <c r="E168" s="10">
        <f>IF(C168="","",IFERROR(VLOOKUP(C168,Presupuesto!$A$7:$G$66,3,FALSE),""))</f>
        <v/>
      </c>
      <c r="F168" s="7" t="n"/>
      <c r="G168" s="10">
        <f>IF(C168="","",SUMIF($C$5:C168,C168,$F$5:F168))</f>
        <v/>
      </c>
      <c r="H168" s="11">
        <f>IF(C168="","",IFERROR(G168/VLOOKUP(C168,Presupuesto!$A$7:$G$66,4,FALSE),""))</f>
        <v/>
      </c>
      <c r="I168" s="7" t="n"/>
    </row>
    <row r="169">
      <c r="A169" s="7" t="n"/>
      <c r="B169" s="7" t="n"/>
      <c r="C169" s="7" t="n"/>
      <c r="D169" s="10">
        <f>IF(C169="","",IFERROR(VLOOKUP(C169,Presupuesto!$A$7:$G$66,2,FALSE),"ítem no existe"))</f>
        <v/>
      </c>
      <c r="E169" s="10">
        <f>IF(C169="","",IFERROR(VLOOKUP(C169,Presupuesto!$A$7:$G$66,3,FALSE),""))</f>
        <v/>
      </c>
      <c r="F169" s="7" t="n"/>
      <c r="G169" s="10">
        <f>IF(C169="","",SUMIF($C$5:C169,C169,$F$5:F169))</f>
        <v/>
      </c>
      <c r="H169" s="11">
        <f>IF(C169="","",IFERROR(G169/VLOOKUP(C169,Presupuesto!$A$7:$G$66,4,FALSE),""))</f>
        <v/>
      </c>
      <c r="I169" s="7" t="n"/>
    </row>
    <row r="170">
      <c r="A170" s="7" t="n"/>
      <c r="B170" s="7" t="n"/>
      <c r="C170" s="7" t="n"/>
      <c r="D170" s="10">
        <f>IF(C170="","",IFERROR(VLOOKUP(C170,Presupuesto!$A$7:$G$66,2,FALSE),"ítem no existe"))</f>
        <v/>
      </c>
      <c r="E170" s="10">
        <f>IF(C170="","",IFERROR(VLOOKUP(C170,Presupuesto!$A$7:$G$66,3,FALSE),""))</f>
        <v/>
      </c>
      <c r="F170" s="7" t="n"/>
      <c r="G170" s="10">
        <f>IF(C170="","",SUMIF($C$5:C170,C170,$F$5:F170))</f>
        <v/>
      </c>
      <c r="H170" s="11">
        <f>IF(C170="","",IFERROR(G170/VLOOKUP(C170,Presupuesto!$A$7:$G$66,4,FALSE),""))</f>
        <v/>
      </c>
      <c r="I170" s="7" t="n"/>
    </row>
    <row r="171">
      <c r="A171" s="7" t="n"/>
      <c r="B171" s="7" t="n"/>
      <c r="C171" s="7" t="n"/>
      <c r="D171" s="10">
        <f>IF(C171="","",IFERROR(VLOOKUP(C171,Presupuesto!$A$7:$G$66,2,FALSE),"ítem no existe"))</f>
        <v/>
      </c>
      <c r="E171" s="10">
        <f>IF(C171="","",IFERROR(VLOOKUP(C171,Presupuesto!$A$7:$G$66,3,FALSE),""))</f>
        <v/>
      </c>
      <c r="F171" s="7" t="n"/>
      <c r="G171" s="10">
        <f>IF(C171="","",SUMIF($C$5:C171,C171,$F$5:F171))</f>
        <v/>
      </c>
      <c r="H171" s="11">
        <f>IF(C171="","",IFERROR(G171/VLOOKUP(C171,Presupuesto!$A$7:$G$66,4,FALSE),""))</f>
        <v/>
      </c>
      <c r="I171" s="7" t="n"/>
    </row>
    <row r="172">
      <c r="A172" s="7" t="n"/>
      <c r="B172" s="7" t="n"/>
      <c r="C172" s="7" t="n"/>
      <c r="D172" s="10">
        <f>IF(C172="","",IFERROR(VLOOKUP(C172,Presupuesto!$A$7:$G$66,2,FALSE),"ítem no existe"))</f>
        <v/>
      </c>
      <c r="E172" s="10">
        <f>IF(C172="","",IFERROR(VLOOKUP(C172,Presupuesto!$A$7:$G$66,3,FALSE),""))</f>
        <v/>
      </c>
      <c r="F172" s="7" t="n"/>
      <c r="G172" s="10">
        <f>IF(C172="","",SUMIF($C$5:C172,C172,$F$5:F172))</f>
        <v/>
      </c>
      <c r="H172" s="11">
        <f>IF(C172="","",IFERROR(G172/VLOOKUP(C172,Presupuesto!$A$7:$G$66,4,FALSE),""))</f>
        <v/>
      </c>
      <c r="I172" s="7" t="n"/>
    </row>
    <row r="173">
      <c r="A173" s="7" t="n"/>
      <c r="B173" s="7" t="n"/>
      <c r="C173" s="7" t="n"/>
      <c r="D173" s="10">
        <f>IF(C173="","",IFERROR(VLOOKUP(C173,Presupuesto!$A$7:$G$66,2,FALSE),"ítem no existe"))</f>
        <v/>
      </c>
      <c r="E173" s="10">
        <f>IF(C173="","",IFERROR(VLOOKUP(C173,Presupuesto!$A$7:$G$66,3,FALSE),""))</f>
        <v/>
      </c>
      <c r="F173" s="7" t="n"/>
      <c r="G173" s="10">
        <f>IF(C173="","",SUMIF($C$5:C173,C173,$F$5:F173))</f>
        <v/>
      </c>
      <c r="H173" s="11">
        <f>IF(C173="","",IFERROR(G173/VLOOKUP(C173,Presupuesto!$A$7:$G$66,4,FALSE),""))</f>
        <v/>
      </c>
      <c r="I173" s="7" t="n"/>
    </row>
    <row r="174">
      <c r="A174" s="7" t="n"/>
      <c r="B174" s="7" t="n"/>
      <c r="C174" s="7" t="n"/>
      <c r="D174" s="10">
        <f>IF(C174="","",IFERROR(VLOOKUP(C174,Presupuesto!$A$7:$G$66,2,FALSE),"ítem no existe"))</f>
        <v/>
      </c>
      <c r="E174" s="10">
        <f>IF(C174="","",IFERROR(VLOOKUP(C174,Presupuesto!$A$7:$G$66,3,FALSE),""))</f>
        <v/>
      </c>
      <c r="F174" s="7" t="n"/>
      <c r="G174" s="10">
        <f>IF(C174="","",SUMIF($C$5:C174,C174,$F$5:F174))</f>
        <v/>
      </c>
      <c r="H174" s="11">
        <f>IF(C174="","",IFERROR(G174/VLOOKUP(C174,Presupuesto!$A$7:$G$66,4,FALSE),""))</f>
        <v/>
      </c>
      <c r="I174" s="7" t="n"/>
    </row>
    <row r="175">
      <c r="A175" s="7" t="n"/>
      <c r="B175" s="7" t="n"/>
      <c r="C175" s="7" t="n"/>
      <c r="D175" s="10">
        <f>IF(C175="","",IFERROR(VLOOKUP(C175,Presupuesto!$A$7:$G$66,2,FALSE),"ítem no existe"))</f>
        <v/>
      </c>
      <c r="E175" s="10">
        <f>IF(C175="","",IFERROR(VLOOKUP(C175,Presupuesto!$A$7:$G$66,3,FALSE),""))</f>
        <v/>
      </c>
      <c r="F175" s="7" t="n"/>
      <c r="G175" s="10">
        <f>IF(C175="","",SUMIF($C$5:C175,C175,$F$5:F175))</f>
        <v/>
      </c>
      <c r="H175" s="11">
        <f>IF(C175="","",IFERROR(G175/VLOOKUP(C175,Presupuesto!$A$7:$G$66,4,FALSE),""))</f>
        <v/>
      </c>
      <c r="I175" s="7" t="n"/>
    </row>
    <row r="176">
      <c r="A176" s="7" t="n"/>
      <c r="B176" s="7" t="n"/>
      <c r="C176" s="7" t="n"/>
      <c r="D176" s="10">
        <f>IF(C176="","",IFERROR(VLOOKUP(C176,Presupuesto!$A$7:$G$66,2,FALSE),"ítem no existe"))</f>
        <v/>
      </c>
      <c r="E176" s="10">
        <f>IF(C176="","",IFERROR(VLOOKUP(C176,Presupuesto!$A$7:$G$66,3,FALSE),""))</f>
        <v/>
      </c>
      <c r="F176" s="7" t="n"/>
      <c r="G176" s="10">
        <f>IF(C176="","",SUMIF($C$5:C176,C176,$F$5:F176))</f>
        <v/>
      </c>
      <c r="H176" s="11">
        <f>IF(C176="","",IFERROR(G176/VLOOKUP(C176,Presupuesto!$A$7:$G$66,4,FALSE),""))</f>
        <v/>
      </c>
      <c r="I176" s="7" t="n"/>
    </row>
    <row r="177">
      <c r="A177" s="7" t="n"/>
      <c r="B177" s="7" t="n"/>
      <c r="C177" s="7" t="n"/>
      <c r="D177" s="10">
        <f>IF(C177="","",IFERROR(VLOOKUP(C177,Presupuesto!$A$7:$G$66,2,FALSE),"ítem no existe"))</f>
        <v/>
      </c>
      <c r="E177" s="10">
        <f>IF(C177="","",IFERROR(VLOOKUP(C177,Presupuesto!$A$7:$G$66,3,FALSE),""))</f>
        <v/>
      </c>
      <c r="F177" s="7" t="n"/>
      <c r="G177" s="10">
        <f>IF(C177="","",SUMIF($C$5:C177,C177,$F$5:F177))</f>
        <v/>
      </c>
      <c r="H177" s="11">
        <f>IF(C177="","",IFERROR(G177/VLOOKUP(C177,Presupuesto!$A$7:$G$66,4,FALSE),""))</f>
        <v/>
      </c>
      <c r="I177" s="7" t="n"/>
    </row>
    <row r="178">
      <c r="A178" s="7" t="n"/>
      <c r="B178" s="7" t="n"/>
      <c r="C178" s="7" t="n"/>
      <c r="D178" s="10">
        <f>IF(C178="","",IFERROR(VLOOKUP(C178,Presupuesto!$A$7:$G$66,2,FALSE),"ítem no existe"))</f>
        <v/>
      </c>
      <c r="E178" s="10">
        <f>IF(C178="","",IFERROR(VLOOKUP(C178,Presupuesto!$A$7:$G$66,3,FALSE),""))</f>
        <v/>
      </c>
      <c r="F178" s="7" t="n"/>
      <c r="G178" s="10">
        <f>IF(C178="","",SUMIF($C$5:C178,C178,$F$5:F178))</f>
        <v/>
      </c>
      <c r="H178" s="11">
        <f>IF(C178="","",IFERROR(G178/VLOOKUP(C178,Presupuesto!$A$7:$G$66,4,FALSE),""))</f>
        <v/>
      </c>
      <c r="I178" s="7" t="n"/>
    </row>
    <row r="179">
      <c r="A179" s="7" t="n"/>
      <c r="B179" s="7" t="n"/>
      <c r="C179" s="7" t="n"/>
      <c r="D179" s="10">
        <f>IF(C179="","",IFERROR(VLOOKUP(C179,Presupuesto!$A$7:$G$66,2,FALSE),"ítem no existe"))</f>
        <v/>
      </c>
      <c r="E179" s="10">
        <f>IF(C179="","",IFERROR(VLOOKUP(C179,Presupuesto!$A$7:$G$66,3,FALSE),""))</f>
        <v/>
      </c>
      <c r="F179" s="7" t="n"/>
      <c r="G179" s="10">
        <f>IF(C179="","",SUMIF($C$5:C179,C179,$F$5:F179))</f>
        <v/>
      </c>
      <c r="H179" s="11">
        <f>IF(C179="","",IFERROR(G179/VLOOKUP(C179,Presupuesto!$A$7:$G$66,4,FALSE),""))</f>
        <v/>
      </c>
      <c r="I179" s="7" t="n"/>
    </row>
    <row r="180">
      <c r="A180" s="7" t="n"/>
      <c r="B180" s="7" t="n"/>
      <c r="C180" s="7" t="n"/>
      <c r="D180" s="10">
        <f>IF(C180="","",IFERROR(VLOOKUP(C180,Presupuesto!$A$7:$G$66,2,FALSE),"ítem no existe"))</f>
        <v/>
      </c>
      <c r="E180" s="10">
        <f>IF(C180="","",IFERROR(VLOOKUP(C180,Presupuesto!$A$7:$G$66,3,FALSE),""))</f>
        <v/>
      </c>
      <c r="F180" s="7" t="n"/>
      <c r="G180" s="10">
        <f>IF(C180="","",SUMIF($C$5:C180,C180,$F$5:F180))</f>
        <v/>
      </c>
      <c r="H180" s="11">
        <f>IF(C180="","",IFERROR(G180/VLOOKUP(C180,Presupuesto!$A$7:$G$66,4,FALSE),""))</f>
        <v/>
      </c>
      <c r="I180" s="7" t="n"/>
    </row>
    <row r="181">
      <c r="A181" s="7" t="n"/>
      <c r="B181" s="7" t="n"/>
      <c r="C181" s="7" t="n"/>
      <c r="D181" s="10">
        <f>IF(C181="","",IFERROR(VLOOKUP(C181,Presupuesto!$A$7:$G$66,2,FALSE),"ítem no existe"))</f>
        <v/>
      </c>
      <c r="E181" s="10">
        <f>IF(C181="","",IFERROR(VLOOKUP(C181,Presupuesto!$A$7:$G$66,3,FALSE),""))</f>
        <v/>
      </c>
      <c r="F181" s="7" t="n"/>
      <c r="G181" s="10">
        <f>IF(C181="","",SUMIF($C$5:C181,C181,$F$5:F181))</f>
        <v/>
      </c>
      <c r="H181" s="11">
        <f>IF(C181="","",IFERROR(G181/VLOOKUP(C181,Presupuesto!$A$7:$G$66,4,FALSE),""))</f>
        <v/>
      </c>
      <c r="I181" s="7" t="n"/>
    </row>
    <row r="182">
      <c r="A182" s="7" t="n"/>
      <c r="B182" s="7" t="n"/>
      <c r="C182" s="7" t="n"/>
      <c r="D182" s="10">
        <f>IF(C182="","",IFERROR(VLOOKUP(C182,Presupuesto!$A$7:$G$66,2,FALSE),"ítem no existe"))</f>
        <v/>
      </c>
      <c r="E182" s="10">
        <f>IF(C182="","",IFERROR(VLOOKUP(C182,Presupuesto!$A$7:$G$66,3,FALSE),""))</f>
        <v/>
      </c>
      <c r="F182" s="7" t="n"/>
      <c r="G182" s="10">
        <f>IF(C182="","",SUMIF($C$5:C182,C182,$F$5:F182))</f>
        <v/>
      </c>
      <c r="H182" s="11">
        <f>IF(C182="","",IFERROR(G182/VLOOKUP(C182,Presupuesto!$A$7:$G$66,4,FALSE),""))</f>
        <v/>
      </c>
      <c r="I182" s="7" t="n"/>
    </row>
    <row r="183">
      <c r="A183" s="7" t="n"/>
      <c r="B183" s="7" t="n"/>
      <c r="C183" s="7" t="n"/>
      <c r="D183" s="10">
        <f>IF(C183="","",IFERROR(VLOOKUP(C183,Presupuesto!$A$7:$G$66,2,FALSE),"ítem no existe"))</f>
        <v/>
      </c>
      <c r="E183" s="10">
        <f>IF(C183="","",IFERROR(VLOOKUP(C183,Presupuesto!$A$7:$G$66,3,FALSE),""))</f>
        <v/>
      </c>
      <c r="F183" s="7" t="n"/>
      <c r="G183" s="10">
        <f>IF(C183="","",SUMIF($C$5:C183,C183,$F$5:F183))</f>
        <v/>
      </c>
      <c r="H183" s="11">
        <f>IF(C183="","",IFERROR(G183/VLOOKUP(C183,Presupuesto!$A$7:$G$66,4,FALSE),""))</f>
        <v/>
      </c>
      <c r="I183" s="7" t="n"/>
    </row>
    <row r="184">
      <c r="A184" s="7" t="n"/>
      <c r="B184" s="7" t="n"/>
      <c r="C184" s="7" t="n"/>
      <c r="D184" s="10">
        <f>IF(C184="","",IFERROR(VLOOKUP(C184,Presupuesto!$A$7:$G$66,2,FALSE),"ítem no existe"))</f>
        <v/>
      </c>
      <c r="E184" s="10">
        <f>IF(C184="","",IFERROR(VLOOKUP(C184,Presupuesto!$A$7:$G$66,3,FALSE),""))</f>
        <v/>
      </c>
      <c r="F184" s="7" t="n"/>
      <c r="G184" s="10">
        <f>IF(C184="","",SUMIF($C$5:C184,C184,$F$5:F184))</f>
        <v/>
      </c>
      <c r="H184" s="11">
        <f>IF(C184="","",IFERROR(G184/VLOOKUP(C184,Presupuesto!$A$7:$G$66,4,FALSE),""))</f>
        <v/>
      </c>
      <c r="I184" s="7" t="n"/>
    </row>
    <row r="185">
      <c r="A185" s="7" t="n"/>
      <c r="B185" s="7" t="n"/>
      <c r="C185" s="7" t="n"/>
      <c r="D185" s="10">
        <f>IF(C185="","",IFERROR(VLOOKUP(C185,Presupuesto!$A$7:$G$66,2,FALSE),"ítem no existe"))</f>
        <v/>
      </c>
      <c r="E185" s="10">
        <f>IF(C185="","",IFERROR(VLOOKUP(C185,Presupuesto!$A$7:$G$66,3,FALSE),""))</f>
        <v/>
      </c>
      <c r="F185" s="7" t="n"/>
      <c r="G185" s="10">
        <f>IF(C185="","",SUMIF($C$5:C185,C185,$F$5:F185))</f>
        <v/>
      </c>
      <c r="H185" s="11">
        <f>IF(C185="","",IFERROR(G185/VLOOKUP(C185,Presupuesto!$A$7:$G$66,4,FALSE),""))</f>
        <v/>
      </c>
      <c r="I185" s="7" t="n"/>
    </row>
    <row r="186">
      <c r="A186" s="7" t="n"/>
      <c r="B186" s="7" t="n"/>
      <c r="C186" s="7" t="n"/>
      <c r="D186" s="10">
        <f>IF(C186="","",IFERROR(VLOOKUP(C186,Presupuesto!$A$7:$G$66,2,FALSE),"ítem no existe"))</f>
        <v/>
      </c>
      <c r="E186" s="10">
        <f>IF(C186="","",IFERROR(VLOOKUP(C186,Presupuesto!$A$7:$G$66,3,FALSE),""))</f>
        <v/>
      </c>
      <c r="F186" s="7" t="n"/>
      <c r="G186" s="10">
        <f>IF(C186="","",SUMIF($C$5:C186,C186,$F$5:F186))</f>
        <v/>
      </c>
      <c r="H186" s="11">
        <f>IF(C186="","",IFERROR(G186/VLOOKUP(C186,Presupuesto!$A$7:$G$66,4,FALSE),""))</f>
        <v/>
      </c>
      <c r="I186" s="7" t="n"/>
    </row>
    <row r="187">
      <c r="A187" s="7" t="n"/>
      <c r="B187" s="7" t="n"/>
      <c r="C187" s="7" t="n"/>
      <c r="D187" s="10">
        <f>IF(C187="","",IFERROR(VLOOKUP(C187,Presupuesto!$A$7:$G$66,2,FALSE),"ítem no existe"))</f>
        <v/>
      </c>
      <c r="E187" s="10">
        <f>IF(C187="","",IFERROR(VLOOKUP(C187,Presupuesto!$A$7:$G$66,3,FALSE),""))</f>
        <v/>
      </c>
      <c r="F187" s="7" t="n"/>
      <c r="G187" s="10">
        <f>IF(C187="","",SUMIF($C$5:C187,C187,$F$5:F187))</f>
        <v/>
      </c>
      <c r="H187" s="11">
        <f>IF(C187="","",IFERROR(G187/VLOOKUP(C187,Presupuesto!$A$7:$G$66,4,FALSE),""))</f>
        <v/>
      </c>
      <c r="I187" s="7" t="n"/>
    </row>
    <row r="188">
      <c r="A188" s="7" t="n"/>
      <c r="B188" s="7" t="n"/>
      <c r="C188" s="7" t="n"/>
      <c r="D188" s="10">
        <f>IF(C188="","",IFERROR(VLOOKUP(C188,Presupuesto!$A$7:$G$66,2,FALSE),"ítem no existe"))</f>
        <v/>
      </c>
      <c r="E188" s="10">
        <f>IF(C188="","",IFERROR(VLOOKUP(C188,Presupuesto!$A$7:$G$66,3,FALSE),""))</f>
        <v/>
      </c>
      <c r="F188" s="7" t="n"/>
      <c r="G188" s="10">
        <f>IF(C188="","",SUMIF($C$5:C188,C188,$F$5:F188))</f>
        <v/>
      </c>
      <c r="H188" s="11">
        <f>IF(C188="","",IFERROR(G188/VLOOKUP(C188,Presupuesto!$A$7:$G$66,4,FALSE),""))</f>
        <v/>
      </c>
      <c r="I188" s="7" t="n"/>
    </row>
    <row r="189">
      <c r="A189" s="7" t="n"/>
      <c r="B189" s="7" t="n"/>
      <c r="C189" s="7" t="n"/>
      <c r="D189" s="10">
        <f>IF(C189="","",IFERROR(VLOOKUP(C189,Presupuesto!$A$7:$G$66,2,FALSE),"ítem no existe"))</f>
        <v/>
      </c>
      <c r="E189" s="10">
        <f>IF(C189="","",IFERROR(VLOOKUP(C189,Presupuesto!$A$7:$G$66,3,FALSE),""))</f>
        <v/>
      </c>
      <c r="F189" s="7" t="n"/>
      <c r="G189" s="10">
        <f>IF(C189="","",SUMIF($C$5:C189,C189,$F$5:F189))</f>
        <v/>
      </c>
      <c r="H189" s="11">
        <f>IF(C189="","",IFERROR(G189/VLOOKUP(C189,Presupuesto!$A$7:$G$66,4,FALSE),""))</f>
        <v/>
      </c>
      <c r="I189" s="7" t="n"/>
    </row>
    <row r="190">
      <c r="A190" s="7" t="n"/>
      <c r="B190" s="7" t="n"/>
      <c r="C190" s="7" t="n"/>
      <c r="D190" s="10">
        <f>IF(C190="","",IFERROR(VLOOKUP(C190,Presupuesto!$A$7:$G$66,2,FALSE),"ítem no existe"))</f>
        <v/>
      </c>
      <c r="E190" s="10">
        <f>IF(C190="","",IFERROR(VLOOKUP(C190,Presupuesto!$A$7:$G$66,3,FALSE),""))</f>
        <v/>
      </c>
      <c r="F190" s="7" t="n"/>
      <c r="G190" s="10">
        <f>IF(C190="","",SUMIF($C$5:C190,C190,$F$5:F190))</f>
        <v/>
      </c>
      <c r="H190" s="11">
        <f>IF(C190="","",IFERROR(G190/VLOOKUP(C190,Presupuesto!$A$7:$G$66,4,FALSE),""))</f>
        <v/>
      </c>
      <c r="I190" s="7" t="n"/>
    </row>
    <row r="191">
      <c r="A191" s="7" t="n"/>
      <c r="B191" s="7" t="n"/>
      <c r="C191" s="7" t="n"/>
      <c r="D191" s="10">
        <f>IF(C191="","",IFERROR(VLOOKUP(C191,Presupuesto!$A$7:$G$66,2,FALSE),"ítem no existe"))</f>
        <v/>
      </c>
      <c r="E191" s="10">
        <f>IF(C191="","",IFERROR(VLOOKUP(C191,Presupuesto!$A$7:$G$66,3,FALSE),""))</f>
        <v/>
      </c>
      <c r="F191" s="7" t="n"/>
      <c r="G191" s="10">
        <f>IF(C191="","",SUMIF($C$5:C191,C191,$F$5:F191))</f>
        <v/>
      </c>
      <c r="H191" s="11">
        <f>IF(C191="","",IFERROR(G191/VLOOKUP(C191,Presupuesto!$A$7:$G$66,4,FALSE),""))</f>
        <v/>
      </c>
      <c r="I191" s="7" t="n"/>
    </row>
    <row r="192">
      <c r="A192" s="7" t="n"/>
      <c r="B192" s="7" t="n"/>
      <c r="C192" s="7" t="n"/>
      <c r="D192" s="10">
        <f>IF(C192="","",IFERROR(VLOOKUP(C192,Presupuesto!$A$7:$G$66,2,FALSE),"ítem no existe"))</f>
        <v/>
      </c>
      <c r="E192" s="10">
        <f>IF(C192="","",IFERROR(VLOOKUP(C192,Presupuesto!$A$7:$G$66,3,FALSE),""))</f>
        <v/>
      </c>
      <c r="F192" s="7" t="n"/>
      <c r="G192" s="10">
        <f>IF(C192="","",SUMIF($C$5:C192,C192,$F$5:F192))</f>
        <v/>
      </c>
      <c r="H192" s="11">
        <f>IF(C192="","",IFERROR(G192/VLOOKUP(C192,Presupuesto!$A$7:$G$66,4,FALSE),""))</f>
        <v/>
      </c>
      <c r="I192" s="7" t="n"/>
    </row>
    <row r="193">
      <c r="A193" s="7" t="n"/>
      <c r="B193" s="7" t="n"/>
      <c r="C193" s="7" t="n"/>
      <c r="D193" s="10">
        <f>IF(C193="","",IFERROR(VLOOKUP(C193,Presupuesto!$A$7:$G$66,2,FALSE),"ítem no existe"))</f>
        <v/>
      </c>
      <c r="E193" s="10">
        <f>IF(C193="","",IFERROR(VLOOKUP(C193,Presupuesto!$A$7:$G$66,3,FALSE),""))</f>
        <v/>
      </c>
      <c r="F193" s="7" t="n"/>
      <c r="G193" s="10">
        <f>IF(C193="","",SUMIF($C$5:C193,C193,$F$5:F193))</f>
        <v/>
      </c>
      <c r="H193" s="11">
        <f>IF(C193="","",IFERROR(G193/VLOOKUP(C193,Presupuesto!$A$7:$G$66,4,FALSE),""))</f>
        <v/>
      </c>
      <c r="I193" s="7" t="n"/>
    </row>
    <row r="194">
      <c r="A194" s="7" t="n"/>
      <c r="B194" s="7" t="n"/>
      <c r="C194" s="7" t="n"/>
      <c r="D194" s="10">
        <f>IF(C194="","",IFERROR(VLOOKUP(C194,Presupuesto!$A$7:$G$66,2,FALSE),"ítem no existe"))</f>
        <v/>
      </c>
      <c r="E194" s="10">
        <f>IF(C194="","",IFERROR(VLOOKUP(C194,Presupuesto!$A$7:$G$66,3,FALSE),""))</f>
        <v/>
      </c>
      <c r="F194" s="7" t="n"/>
      <c r="G194" s="10">
        <f>IF(C194="","",SUMIF($C$5:C194,C194,$F$5:F194))</f>
        <v/>
      </c>
      <c r="H194" s="11">
        <f>IF(C194="","",IFERROR(G194/VLOOKUP(C194,Presupuesto!$A$7:$G$66,4,FALSE),""))</f>
        <v/>
      </c>
      <c r="I194" s="7" t="n"/>
    </row>
    <row r="195">
      <c r="A195" s="7" t="n"/>
      <c r="B195" s="7" t="n"/>
      <c r="C195" s="7" t="n"/>
      <c r="D195" s="10">
        <f>IF(C195="","",IFERROR(VLOOKUP(C195,Presupuesto!$A$7:$G$66,2,FALSE),"ítem no existe"))</f>
        <v/>
      </c>
      <c r="E195" s="10">
        <f>IF(C195="","",IFERROR(VLOOKUP(C195,Presupuesto!$A$7:$G$66,3,FALSE),""))</f>
        <v/>
      </c>
      <c r="F195" s="7" t="n"/>
      <c r="G195" s="10">
        <f>IF(C195="","",SUMIF($C$5:C195,C195,$F$5:F195))</f>
        <v/>
      </c>
      <c r="H195" s="11">
        <f>IF(C195="","",IFERROR(G195/VLOOKUP(C195,Presupuesto!$A$7:$G$66,4,FALSE),""))</f>
        <v/>
      </c>
      <c r="I195" s="7" t="n"/>
    </row>
    <row r="196">
      <c r="A196" s="7" t="n"/>
      <c r="B196" s="7" t="n"/>
      <c r="C196" s="7" t="n"/>
      <c r="D196" s="10">
        <f>IF(C196="","",IFERROR(VLOOKUP(C196,Presupuesto!$A$7:$G$66,2,FALSE),"ítem no existe"))</f>
        <v/>
      </c>
      <c r="E196" s="10">
        <f>IF(C196="","",IFERROR(VLOOKUP(C196,Presupuesto!$A$7:$G$66,3,FALSE),""))</f>
        <v/>
      </c>
      <c r="F196" s="7" t="n"/>
      <c r="G196" s="10">
        <f>IF(C196="","",SUMIF($C$5:C196,C196,$F$5:F196))</f>
        <v/>
      </c>
      <c r="H196" s="11">
        <f>IF(C196="","",IFERROR(G196/VLOOKUP(C196,Presupuesto!$A$7:$G$66,4,FALSE),""))</f>
        <v/>
      </c>
      <c r="I196" s="7" t="n"/>
    </row>
    <row r="197">
      <c r="A197" s="7" t="n"/>
      <c r="B197" s="7" t="n"/>
      <c r="C197" s="7" t="n"/>
      <c r="D197" s="10">
        <f>IF(C197="","",IFERROR(VLOOKUP(C197,Presupuesto!$A$7:$G$66,2,FALSE),"ítem no existe"))</f>
        <v/>
      </c>
      <c r="E197" s="10">
        <f>IF(C197="","",IFERROR(VLOOKUP(C197,Presupuesto!$A$7:$G$66,3,FALSE),""))</f>
        <v/>
      </c>
      <c r="F197" s="7" t="n"/>
      <c r="G197" s="10">
        <f>IF(C197="","",SUMIF($C$5:C197,C197,$F$5:F197))</f>
        <v/>
      </c>
      <c r="H197" s="11">
        <f>IF(C197="","",IFERROR(G197/VLOOKUP(C197,Presupuesto!$A$7:$G$66,4,FALSE),""))</f>
        <v/>
      </c>
      <c r="I197" s="7" t="n"/>
    </row>
    <row r="198">
      <c r="A198" s="7" t="n"/>
      <c r="B198" s="7" t="n"/>
      <c r="C198" s="7" t="n"/>
      <c r="D198" s="10">
        <f>IF(C198="","",IFERROR(VLOOKUP(C198,Presupuesto!$A$7:$G$66,2,FALSE),"ítem no existe"))</f>
        <v/>
      </c>
      <c r="E198" s="10">
        <f>IF(C198="","",IFERROR(VLOOKUP(C198,Presupuesto!$A$7:$G$66,3,FALSE),""))</f>
        <v/>
      </c>
      <c r="F198" s="7" t="n"/>
      <c r="G198" s="10">
        <f>IF(C198="","",SUMIF($C$5:C198,C198,$F$5:F198))</f>
        <v/>
      </c>
      <c r="H198" s="11">
        <f>IF(C198="","",IFERROR(G198/VLOOKUP(C198,Presupuesto!$A$7:$G$66,4,FALSE),""))</f>
        <v/>
      </c>
      <c r="I198" s="7" t="n"/>
    </row>
    <row r="199">
      <c r="A199" s="7" t="n"/>
      <c r="B199" s="7" t="n"/>
      <c r="C199" s="7" t="n"/>
      <c r="D199" s="10">
        <f>IF(C199="","",IFERROR(VLOOKUP(C199,Presupuesto!$A$7:$G$66,2,FALSE),"ítem no existe"))</f>
        <v/>
      </c>
      <c r="E199" s="10">
        <f>IF(C199="","",IFERROR(VLOOKUP(C199,Presupuesto!$A$7:$G$66,3,FALSE),""))</f>
        <v/>
      </c>
      <c r="F199" s="7" t="n"/>
      <c r="G199" s="10">
        <f>IF(C199="","",SUMIF($C$5:C199,C199,$F$5:F199))</f>
        <v/>
      </c>
      <c r="H199" s="11">
        <f>IF(C199="","",IFERROR(G199/VLOOKUP(C199,Presupuesto!$A$7:$G$66,4,FALSE),""))</f>
        <v/>
      </c>
      <c r="I199" s="7" t="n"/>
    </row>
    <row r="200">
      <c r="A200" s="7" t="n"/>
      <c r="B200" s="7" t="n"/>
      <c r="C200" s="7" t="n"/>
      <c r="D200" s="10">
        <f>IF(C200="","",IFERROR(VLOOKUP(C200,Presupuesto!$A$7:$G$66,2,FALSE),"ítem no existe"))</f>
        <v/>
      </c>
      <c r="E200" s="10">
        <f>IF(C200="","",IFERROR(VLOOKUP(C200,Presupuesto!$A$7:$G$66,3,FALSE),""))</f>
        <v/>
      </c>
      <c r="F200" s="7" t="n"/>
      <c r="G200" s="10">
        <f>IF(C200="","",SUMIF($C$5:C200,C200,$F$5:F200))</f>
        <v/>
      </c>
      <c r="H200" s="11">
        <f>IF(C200="","",IFERROR(G200/VLOOKUP(C200,Presupuesto!$A$7:$G$66,4,FALSE),""))</f>
        <v/>
      </c>
      <c r="I200" s="7" t="n"/>
    </row>
    <row r="201">
      <c r="A201" s="7" t="n"/>
      <c r="B201" s="7" t="n"/>
      <c r="C201" s="7" t="n"/>
      <c r="D201" s="10">
        <f>IF(C201="","",IFERROR(VLOOKUP(C201,Presupuesto!$A$7:$G$66,2,FALSE),"ítem no existe"))</f>
        <v/>
      </c>
      <c r="E201" s="10">
        <f>IF(C201="","",IFERROR(VLOOKUP(C201,Presupuesto!$A$7:$G$66,3,FALSE),""))</f>
        <v/>
      </c>
      <c r="F201" s="7" t="n"/>
      <c r="G201" s="10">
        <f>IF(C201="","",SUMIF($C$5:C201,C201,$F$5:F201))</f>
        <v/>
      </c>
      <c r="H201" s="11">
        <f>IF(C201="","",IFERROR(G201/VLOOKUP(C201,Presupuesto!$A$7:$G$66,4,FALSE),""))</f>
        <v/>
      </c>
      <c r="I201" s="7" t="n"/>
    </row>
    <row r="202">
      <c r="A202" s="7" t="n"/>
      <c r="B202" s="7" t="n"/>
      <c r="C202" s="7" t="n"/>
      <c r="D202" s="10">
        <f>IF(C202="","",IFERROR(VLOOKUP(C202,Presupuesto!$A$7:$G$66,2,FALSE),"ítem no existe"))</f>
        <v/>
      </c>
      <c r="E202" s="10">
        <f>IF(C202="","",IFERROR(VLOOKUP(C202,Presupuesto!$A$7:$G$66,3,FALSE),""))</f>
        <v/>
      </c>
      <c r="F202" s="7" t="n"/>
      <c r="G202" s="10">
        <f>IF(C202="","",SUMIF($C$5:C202,C202,$F$5:F202))</f>
        <v/>
      </c>
      <c r="H202" s="11">
        <f>IF(C202="","",IFERROR(G202/VLOOKUP(C202,Presupuesto!$A$7:$G$66,4,FALSE),""))</f>
        <v/>
      </c>
      <c r="I202" s="7" t="n"/>
    </row>
    <row r="203">
      <c r="A203" s="7" t="n"/>
      <c r="B203" s="7" t="n"/>
      <c r="C203" s="7" t="n"/>
      <c r="D203" s="10">
        <f>IF(C203="","",IFERROR(VLOOKUP(C203,Presupuesto!$A$7:$G$66,2,FALSE),"ítem no existe"))</f>
        <v/>
      </c>
      <c r="E203" s="10">
        <f>IF(C203="","",IFERROR(VLOOKUP(C203,Presupuesto!$A$7:$G$66,3,FALSE),""))</f>
        <v/>
      </c>
      <c r="F203" s="7" t="n"/>
      <c r="G203" s="10">
        <f>IF(C203="","",SUMIF($C$5:C203,C203,$F$5:F203))</f>
        <v/>
      </c>
      <c r="H203" s="11">
        <f>IF(C203="","",IFERROR(G203/VLOOKUP(C203,Presupuesto!$A$7:$G$66,4,FALSE),""))</f>
        <v/>
      </c>
      <c r="I203" s="7" t="n"/>
    </row>
    <row r="204">
      <c r="A204" s="7" t="n"/>
      <c r="B204" s="7" t="n"/>
      <c r="C204" s="7" t="n"/>
      <c r="D204" s="10">
        <f>IF(C204="","",IFERROR(VLOOKUP(C204,Presupuesto!$A$7:$G$66,2,FALSE),"ítem no existe"))</f>
        <v/>
      </c>
      <c r="E204" s="10">
        <f>IF(C204="","",IFERROR(VLOOKUP(C204,Presupuesto!$A$7:$G$66,3,FALSE),""))</f>
        <v/>
      </c>
      <c r="F204" s="7" t="n"/>
      <c r="G204" s="10">
        <f>IF(C204="","",SUMIF($C$5:C204,C204,$F$5:F204))</f>
        <v/>
      </c>
      <c r="H204" s="11">
        <f>IF(C204="","",IFERROR(G204/VLOOKUP(C204,Presupuesto!$A$7:$G$66,4,FALSE),""))</f>
        <v/>
      </c>
      <c r="I204" s="7" t="n"/>
    </row>
    <row r="206">
      <c r="A206" s="2" t="inlineStr">
        <is>
          <t>Plantilla de Tavelik · www.tavelik.com · uso libre. Celdas moradas: se llenan. Celdas grises: fórmulas, no editar.</t>
        </is>
      </c>
    </row>
  </sheetData>
  <mergeCells count="3">
    <mergeCell ref="A1:I1"/>
    <mergeCell ref="A206:I206"/>
    <mergeCell ref="A2:I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8" customWidth="1" min="4" max="4"/>
    <col width="22" customWidth="1" min="5" max="5"/>
    <col width="12" customWidth="1" min="6" max="6"/>
    <col width="12" customWidth="1" min="7" max="7"/>
    <col width="9" customWidth="1" min="8" max="8"/>
  </cols>
  <sheetData>
    <row r="1" ht="26" customHeight="1">
      <c r="A1" s="1" t="inlineStr">
        <is>
          <t>Control de personal en obra</t>
        </is>
      </c>
    </row>
    <row r="2">
      <c r="A2" s="2" t="inlineStr">
        <is>
          <t>Un registro por persona y día. Las horas se calculan solas.</t>
        </is>
      </c>
    </row>
    <row r="4" ht="30" customHeight="1">
      <c r="A4" s="6" t="inlineStr">
        <is>
          <t>Fecha</t>
        </is>
      </c>
      <c r="B4" s="6" t="inlineStr">
        <is>
          <t>Nombre</t>
        </is>
      </c>
      <c r="C4" s="6" t="inlineStr">
        <is>
          <t>Documento</t>
        </is>
      </c>
      <c r="D4" s="6" t="inlineStr">
        <is>
          <t>Cargo</t>
        </is>
      </c>
      <c r="E4" s="6" t="inlineStr">
        <is>
          <t>Contratista</t>
        </is>
      </c>
      <c r="F4" s="6" t="inlineStr">
        <is>
          <t>Hora entrada</t>
        </is>
      </c>
      <c r="G4" s="6" t="inlineStr">
        <is>
          <t>Hora salida</t>
        </is>
      </c>
      <c r="H4" s="6" t="inlineStr">
        <is>
          <t>Horas</t>
        </is>
      </c>
    </row>
    <row r="5">
      <c r="A5" s="7" t="inlineStr">
        <is>
          <t>2026-09-04</t>
        </is>
      </c>
      <c r="B5" s="7" t="inlineStr">
        <is>
          <t>Ejemplo: Juan Pérez</t>
        </is>
      </c>
      <c r="C5" s="7" t="n"/>
      <c r="D5" s="7" t="inlineStr">
        <is>
          <t>Oficial</t>
        </is>
      </c>
      <c r="E5" s="7" t="inlineStr">
        <is>
          <t>Contratista A</t>
        </is>
      </c>
      <c r="F5" s="13" t="inlineStr">
        <is>
          <t>07:00</t>
        </is>
      </c>
      <c r="G5" s="13" t="inlineStr">
        <is>
          <t>16:30</t>
        </is>
      </c>
      <c r="H5" s="10">
        <f>IF(OR(F5="",G5=""),"",ROUND((G5-F5)*24,2))</f>
        <v/>
      </c>
    </row>
    <row r="6">
      <c r="A6" s="7" t="n"/>
      <c r="B6" s="7" t="n"/>
      <c r="C6" s="7" t="n"/>
      <c r="D6" s="7" t="n"/>
      <c r="E6" s="7" t="n"/>
      <c r="F6" s="13" t="n"/>
      <c r="G6" s="13" t="n"/>
      <c r="H6" s="10">
        <f>IF(OR(F6="",G6=""),"",ROUND((G6-F6)*24,2))</f>
        <v/>
      </c>
    </row>
    <row r="7">
      <c r="A7" s="7" t="n"/>
      <c r="B7" s="7" t="n"/>
      <c r="C7" s="7" t="n"/>
      <c r="D7" s="7" t="n"/>
      <c r="E7" s="7" t="n"/>
      <c r="F7" s="13" t="n"/>
      <c r="G7" s="13" t="n"/>
      <c r="H7" s="10">
        <f>IF(OR(F7="",G7=""),"",ROUND((G7-F7)*24,2))</f>
        <v/>
      </c>
    </row>
    <row r="8">
      <c r="A8" s="7" t="n"/>
      <c r="B8" s="7" t="n"/>
      <c r="C8" s="7" t="n"/>
      <c r="D8" s="7" t="n"/>
      <c r="E8" s="7" t="n"/>
      <c r="F8" s="13" t="n"/>
      <c r="G8" s="13" t="n"/>
      <c r="H8" s="10">
        <f>IF(OR(F8="",G8=""),"",ROUND((G8-F8)*24,2))</f>
        <v/>
      </c>
    </row>
    <row r="9">
      <c r="A9" s="7" t="n"/>
      <c r="B9" s="7" t="n"/>
      <c r="C9" s="7" t="n"/>
      <c r="D9" s="7" t="n"/>
      <c r="E9" s="7" t="n"/>
      <c r="F9" s="13" t="n"/>
      <c r="G9" s="13" t="n"/>
      <c r="H9" s="10">
        <f>IF(OR(F9="",G9=""),"",ROUND((G9-F9)*24,2))</f>
        <v/>
      </c>
    </row>
    <row r="10">
      <c r="A10" s="7" t="n"/>
      <c r="B10" s="7" t="n"/>
      <c r="C10" s="7" t="n"/>
      <c r="D10" s="7" t="n"/>
      <c r="E10" s="7" t="n"/>
      <c r="F10" s="13" t="n"/>
      <c r="G10" s="13" t="n"/>
      <c r="H10" s="10">
        <f>IF(OR(F10="",G10=""),"",ROUND((G10-F10)*24,2))</f>
        <v/>
      </c>
    </row>
    <row r="11">
      <c r="A11" s="7" t="n"/>
      <c r="B11" s="7" t="n"/>
      <c r="C11" s="7" t="n"/>
      <c r="D11" s="7" t="n"/>
      <c r="E11" s="7" t="n"/>
      <c r="F11" s="13" t="n"/>
      <c r="G11" s="13" t="n"/>
      <c r="H11" s="10">
        <f>IF(OR(F11="",G11=""),"",ROUND((G11-F11)*24,2))</f>
        <v/>
      </c>
    </row>
    <row r="12">
      <c r="A12" s="7" t="n"/>
      <c r="B12" s="7" t="n"/>
      <c r="C12" s="7" t="n"/>
      <c r="D12" s="7" t="n"/>
      <c r="E12" s="7" t="n"/>
      <c r="F12" s="13" t="n"/>
      <c r="G12" s="13" t="n"/>
      <c r="H12" s="10">
        <f>IF(OR(F12="",G12=""),"",ROUND((G12-F12)*24,2))</f>
        <v/>
      </c>
    </row>
    <row r="13">
      <c r="A13" s="7" t="n"/>
      <c r="B13" s="7" t="n"/>
      <c r="C13" s="7" t="n"/>
      <c r="D13" s="7" t="n"/>
      <c r="E13" s="7" t="n"/>
      <c r="F13" s="13" t="n"/>
      <c r="G13" s="13" t="n"/>
      <c r="H13" s="10">
        <f>IF(OR(F13="",G13=""),"",ROUND((G13-F13)*24,2))</f>
        <v/>
      </c>
    </row>
    <row r="14">
      <c r="A14" s="7" t="n"/>
      <c r="B14" s="7" t="n"/>
      <c r="C14" s="7" t="n"/>
      <c r="D14" s="7" t="n"/>
      <c r="E14" s="7" t="n"/>
      <c r="F14" s="13" t="n"/>
      <c r="G14" s="13" t="n"/>
      <c r="H14" s="10">
        <f>IF(OR(F14="",G14=""),"",ROUND((G14-F14)*24,2))</f>
        <v/>
      </c>
    </row>
    <row r="15">
      <c r="A15" s="7" t="n"/>
      <c r="B15" s="7" t="n"/>
      <c r="C15" s="7" t="n"/>
      <c r="D15" s="7" t="n"/>
      <c r="E15" s="7" t="n"/>
      <c r="F15" s="13" t="n"/>
      <c r="G15" s="13" t="n"/>
      <c r="H15" s="10">
        <f>IF(OR(F15="",G15=""),"",ROUND((G15-F15)*24,2))</f>
        <v/>
      </c>
    </row>
    <row r="16">
      <c r="A16" s="7" t="n"/>
      <c r="B16" s="7" t="n"/>
      <c r="C16" s="7" t="n"/>
      <c r="D16" s="7" t="n"/>
      <c r="E16" s="7" t="n"/>
      <c r="F16" s="13" t="n"/>
      <c r="G16" s="13" t="n"/>
      <c r="H16" s="10">
        <f>IF(OR(F16="",G16=""),"",ROUND((G16-F16)*24,2))</f>
        <v/>
      </c>
    </row>
    <row r="17">
      <c r="A17" s="7" t="n"/>
      <c r="B17" s="7" t="n"/>
      <c r="C17" s="7" t="n"/>
      <c r="D17" s="7" t="n"/>
      <c r="E17" s="7" t="n"/>
      <c r="F17" s="13" t="n"/>
      <c r="G17" s="13" t="n"/>
      <c r="H17" s="10">
        <f>IF(OR(F17="",G17=""),"",ROUND((G17-F17)*24,2))</f>
        <v/>
      </c>
    </row>
    <row r="18">
      <c r="A18" s="7" t="n"/>
      <c r="B18" s="7" t="n"/>
      <c r="C18" s="7" t="n"/>
      <c r="D18" s="7" t="n"/>
      <c r="E18" s="7" t="n"/>
      <c r="F18" s="13" t="n"/>
      <c r="G18" s="13" t="n"/>
      <c r="H18" s="10">
        <f>IF(OR(F18="",G18=""),"",ROUND((G18-F18)*24,2))</f>
        <v/>
      </c>
    </row>
    <row r="19">
      <c r="A19" s="7" t="n"/>
      <c r="B19" s="7" t="n"/>
      <c r="C19" s="7" t="n"/>
      <c r="D19" s="7" t="n"/>
      <c r="E19" s="7" t="n"/>
      <c r="F19" s="13" t="n"/>
      <c r="G19" s="13" t="n"/>
      <c r="H19" s="10">
        <f>IF(OR(F19="",G19=""),"",ROUND((G19-F19)*24,2))</f>
        <v/>
      </c>
    </row>
    <row r="20">
      <c r="A20" s="7" t="n"/>
      <c r="B20" s="7" t="n"/>
      <c r="C20" s="7" t="n"/>
      <c r="D20" s="7" t="n"/>
      <c r="E20" s="7" t="n"/>
      <c r="F20" s="13" t="n"/>
      <c r="G20" s="13" t="n"/>
      <c r="H20" s="10">
        <f>IF(OR(F20="",G20=""),"",ROUND((G20-F20)*24,2))</f>
        <v/>
      </c>
    </row>
    <row r="21">
      <c r="A21" s="7" t="n"/>
      <c r="B21" s="7" t="n"/>
      <c r="C21" s="7" t="n"/>
      <c r="D21" s="7" t="n"/>
      <c r="E21" s="7" t="n"/>
      <c r="F21" s="13" t="n"/>
      <c r="G21" s="13" t="n"/>
      <c r="H21" s="10">
        <f>IF(OR(F21="",G21=""),"",ROUND((G21-F21)*24,2))</f>
        <v/>
      </c>
    </row>
    <row r="22">
      <c r="A22" s="7" t="n"/>
      <c r="B22" s="7" t="n"/>
      <c r="C22" s="7" t="n"/>
      <c r="D22" s="7" t="n"/>
      <c r="E22" s="7" t="n"/>
      <c r="F22" s="13" t="n"/>
      <c r="G22" s="13" t="n"/>
      <c r="H22" s="10">
        <f>IF(OR(F22="",G22=""),"",ROUND((G22-F22)*24,2))</f>
        <v/>
      </c>
    </row>
    <row r="23">
      <c r="A23" s="7" t="n"/>
      <c r="B23" s="7" t="n"/>
      <c r="C23" s="7" t="n"/>
      <c r="D23" s="7" t="n"/>
      <c r="E23" s="7" t="n"/>
      <c r="F23" s="13" t="n"/>
      <c r="G23" s="13" t="n"/>
      <c r="H23" s="10">
        <f>IF(OR(F23="",G23=""),"",ROUND((G23-F23)*24,2))</f>
        <v/>
      </c>
    </row>
    <row r="24">
      <c r="A24" s="7" t="n"/>
      <c r="B24" s="7" t="n"/>
      <c r="C24" s="7" t="n"/>
      <c r="D24" s="7" t="n"/>
      <c r="E24" s="7" t="n"/>
      <c r="F24" s="13" t="n"/>
      <c r="G24" s="13" t="n"/>
      <c r="H24" s="10">
        <f>IF(OR(F24="",G24=""),"",ROUND((G24-F24)*24,2))</f>
        <v/>
      </c>
    </row>
    <row r="25">
      <c r="A25" s="7" t="n"/>
      <c r="B25" s="7" t="n"/>
      <c r="C25" s="7" t="n"/>
      <c r="D25" s="7" t="n"/>
      <c r="E25" s="7" t="n"/>
      <c r="F25" s="13" t="n"/>
      <c r="G25" s="13" t="n"/>
      <c r="H25" s="10">
        <f>IF(OR(F25="",G25=""),"",ROUND((G25-F25)*24,2))</f>
        <v/>
      </c>
    </row>
    <row r="26">
      <c r="A26" s="7" t="n"/>
      <c r="B26" s="7" t="n"/>
      <c r="C26" s="7" t="n"/>
      <c r="D26" s="7" t="n"/>
      <c r="E26" s="7" t="n"/>
      <c r="F26" s="13" t="n"/>
      <c r="G26" s="13" t="n"/>
      <c r="H26" s="10">
        <f>IF(OR(F26="",G26=""),"",ROUND((G26-F26)*24,2))</f>
        <v/>
      </c>
    </row>
    <row r="27">
      <c r="A27" s="7" t="n"/>
      <c r="B27" s="7" t="n"/>
      <c r="C27" s="7" t="n"/>
      <c r="D27" s="7" t="n"/>
      <c r="E27" s="7" t="n"/>
      <c r="F27" s="13" t="n"/>
      <c r="G27" s="13" t="n"/>
      <c r="H27" s="10">
        <f>IF(OR(F27="",G27=""),"",ROUND((G27-F27)*24,2))</f>
        <v/>
      </c>
    </row>
    <row r="28">
      <c r="A28" s="7" t="n"/>
      <c r="B28" s="7" t="n"/>
      <c r="C28" s="7" t="n"/>
      <c r="D28" s="7" t="n"/>
      <c r="E28" s="7" t="n"/>
      <c r="F28" s="13" t="n"/>
      <c r="G28" s="13" t="n"/>
      <c r="H28" s="10">
        <f>IF(OR(F28="",G28=""),"",ROUND((G28-F28)*24,2))</f>
        <v/>
      </c>
    </row>
    <row r="29">
      <c r="A29" s="7" t="n"/>
      <c r="B29" s="7" t="n"/>
      <c r="C29" s="7" t="n"/>
      <c r="D29" s="7" t="n"/>
      <c r="E29" s="7" t="n"/>
      <c r="F29" s="13" t="n"/>
      <c r="G29" s="13" t="n"/>
      <c r="H29" s="10">
        <f>IF(OR(F29="",G29=""),"",ROUND((G29-F29)*24,2))</f>
        <v/>
      </c>
    </row>
    <row r="30">
      <c r="A30" s="7" t="n"/>
      <c r="B30" s="7" t="n"/>
      <c r="C30" s="7" t="n"/>
      <c r="D30" s="7" t="n"/>
      <c r="E30" s="7" t="n"/>
      <c r="F30" s="13" t="n"/>
      <c r="G30" s="13" t="n"/>
      <c r="H30" s="10">
        <f>IF(OR(F30="",G30=""),"",ROUND((G30-F30)*24,2))</f>
        <v/>
      </c>
    </row>
    <row r="31">
      <c r="A31" s="7" t="n"/>
      <c r="B31" s="7" t="n"/>
      <c r="C31" s="7" t="n"/>
      <c r="D31" s="7" t="n"/>
      <c r="E31" s="7" t="n"/>
      <c r="F31" s="13" t="n"/>
      <c r="G31" s="13" t="n"/>
      <c r="H31" s="10">
        <f>IF(OR(F31="",G31=""),"",ROUND((G31-F31)*24,2))</f>
        <v/>
      </c>
    </row>
    <row r="32">
      <c r="A32" s="7" t="n"/>
      <c r="B32" s="7" t="n"/>
      <c r="C32" s="7" t="n"/>
      <c r="D32" s="7" t="n"/>
      <c r="E32" s="7" t="n"/>
      <c r="F32" s="13" t="n"/>
      <c r="G32" s="13" t="n"/>
      <c r="H32" s="10">
        <f>IF(OR(F32="",G32=""),"",ROUND((G32-F32)*24,2))</f>
        <v/>
      </c>
    </row>
    <row r="33">
      <c r="A33" s="7" t="n"/>
      <c r="B33" s="7" t="n"/>
      <c r="C33" s="7" t="n"/>
      <c r="D33" s="7" t="n"/>
      <c r="E33" s="7" t="n"/>
      <c r="F33" s="13" t="n"/>
      <c r="G33" s="13" t="n"/>
      <c r="H33" s="10">
        <f>IF(OR(F33="",G33=""),"",ROUND((G33-F33)*24,2))</f>
        <v/>
      </c>
    </row>
    <row r="34">
      <c r="A34" s="7" t="n"/>
      <c r="B34" s="7" t="n"/>
      <c r="C34" s="7" t="n"/>
      <c r="D34" s="7" t="n"/>
      <c r="E34" s="7" t="n"/>
      <c r="F34" s="13" t="n"/>
      <c r="G34" s="13" t="n"/>
      <c r="H34" s="10">
        <f>IF(OR(F34="",G34=""),"",ROUND((G34-F34)*24,2))</f>
        <v/>
      </c>
    </row>
    <row r="35">
      <c r="A35" s="7" t="n"/>
      <c r="B35" s="7" t="n"/>
      <c r="C35" s="7" t="n"/>
      <c r="D35" s="7" t="n"/>
      <c r="E35" s="7" t="n"/>
      <c r="F35" s="13" t="n"/>
      <c r="G35" s="13" t="n"/>
      <c r="H35" s="10">
        <f>IF(OR(F35="",G35=""),"",ROUND((G35-F35)*24,2))</f>
        <v/>
      </c>
    </row>
    <row r="36">
      <c r="A36" s="7" t="n"/>
      <c r="B36" s="7" t="n"/>
      <c r="C36" s="7" t="n"/>
      <c r="D36" s="7" t="n"/>
      <c r="E36" s="7" t="n"/>
      <c r="F36" s="13" t="n"/>
      <c r="G36" s="13" t="n"/>
      <c r="H36" s="10">
        <f>IF(OR(F36="",G36=""),"",ROUND((G36-F36)*24,2))</f>
        <v/>
      </c>
    </row>
    <row r="37">
      <c r="A37" s="7" t="n"/>
      <c r="B37" s="7" t="n"/>
      <c r="C37" s="7" t="n"/>
      <c r="D37" s="7" t="n"/>
      <c r="E37" s="7" t="n"/>
      <c r="F37" s="13" t="n"/>
      <c r="G37" s="13" t="n"/>
      <c r="H37" s="10">
        <f>IF(OR(F37="",G37=""),"",ROUND((G37-F37)*24,2))</f>
        <v/>
      </c>
    </row>
    <row r="38">
      <c r="A38" s="7" t="n"/>
      <c r="B38" s="7" t="n"/>
      <c r="C38" s="7" t="n"/>
      <c r="D38" s="7" t="n"/>
      <c r="E38" s="7" t="n"/>
      <c r="F38" s="13" t="n"/>
      <c r="G38" s="13" t="n"/>
      <c r="H38" s="10">
        <f>IF(OR(F38="",G38=""),"",ROUND((G38-F38)*24,2))</f>
        <v/>
      </c>
    </row>
    <row r="39">
      <c r="A39" s="7" t="n"/>
      <c r="B39" s="7" t="n"/>
      <c r="C39" s="7" t="n"/>
      <c r="D39" s="7" t="n"/>
      <c r="E39" s="7" t="n"/>
      <c r="F39" s="13" t="n"/>
      <c r="G39" s="13" t="n"/>
      <c r="H39" s="10">
        <f>IF(OR(F39="",G39=""),"",ROUND((G39-F39)*24,2))</f>
        <v/>
      </c>
    </row>
    <row r="40">
      <c r="A40" s="7" t="n"/>
      <c r="B40" s="7" t="n"/>
      <c r="C40" s="7" t="n"/>
      <c r="D40" s="7" t="n"/>
      <c r="E40" s="7" t="n"/>
      <c r="F40" s="13" t="n"/>
      <c r="G40" s="13" t="n"/>
      <c r="H40" s="10">
        <f>IF(OR(F40="",G40=""),"",ROUND((G40-F40)*24,2))</f>
        <v/>
      </c>
    </row>
    <row r="41">
      <c r="A41" s="7" t="n"/>
      <c r="B41" s="7" t="n"/>
      <c r="C41" s="7" t="n"/>
      <c r="D41" s="7" t="n"/>
      <c r="E41" s="7" t="n"/>
      <c r="F41" s="13" t="n"/>
      <c r="G41" s="13" t="n"/>
      <c r="H41" s="10">
        <f>IF(OR(F41="",G41=""),"",ROUND((G41-F41)*24,2))</f>
        <v/>
      </c>
    </row>
    <row r="42">
      <c r="A42" s="7" t="n"/>
      <c r="B42" s="7" t="n"/>
      <c r="C42" s="7" t="n"/>
      <c r="D42" s="7" t="n"/>
      <c r="E42" s="7" t="n"/>
      <c r="F42" s="13" t="n"/>
      <c r="G42" s="13" t="n"/>
      <c r="H42" s="10">
        <f>IF(OR(F42="",G42=""),"",ROUND((G42-F42)*24,2))</f>
        <v/>
      </c>
    </row>
    <row r="43">
      <c r="A43" s="7" t="n"/>
      <c r="B43" s="7" t="n"/>
      <c r="C43" s="7" t="n"/>
      <c r="D43" s="7" t="n"/>
      <c r="E43" s="7" t="n"/>
      <c r="F43" s="13" t="n"/>
      <c r="G43" s="13" t="n"/>
      <c r="H43" s="10">
        <f>IF(OR(F43="",G43=""),"",ROUND((G43-F43)*24,2))</f>
        <v/>
      </c>
    </row>
    <row r="44">
      <c r="A44" s="7" t="n"/>
      <c r="B44" s="7" t="n"/>
      <c r="C44" s="7" t="n"/>
      <c r="D44" s="7" t="n"/>
      <c r="E44" s="7" t="n"/>
      <c r="F44" s="13" t="n"/>
      <c r="G44" s="13" t="n"/>
      <c r="H44" s="10">
        <f>IF(OR(F44="",G44=""),"",ROUND((G44-F44)*24,2))</f>
        <v/>
      </c>
    </row>
    <row r="45">
      <c r="A45" s="7" t="n"/>
      <c r="B45" s="7" t="n"/>
      <c r="C45" s="7" t="n"/>
      <c r="D45" s="7" t="n"/>
      <c r="E45" s="7" t="n"/>
      <c r="F45" s="13" t="n"/>
      <c r="G45" s="13" t="n"/>
      <c r="H45" s="10">
        <f>IF(OR(F45="",G45=""),"",ROUND((G45-F45)*24,2))</f>
        <v/>
      </c>
    </row>
    <row r="46">
      <c r="A46" s="7" t="n"/>
      <c r="B46" s="7" t="n"/>
      <c r="C46" s="7" t="n"/>
      <c r="D46" s="7" t="n"/>
      <c r="E46" s="7" t="n"/>
      <c r="F46" s="13" t="n"/>
      <c r="G46" s="13" t="n"/>
      <c r="H46" s="10">
        <f>IF(OR(F46="",G46=""),"",ROUND((G46-F46)*24,2))</f>
        <v/>
      </c>
    </row>
    <row r="47">
      <c r="A47" s="7" t="n"/>
      <c r="B47" s="7" t="n"/>
      <c r="C47" s="7" t="n"/>
      <c r="D47" s="7" t="n"/>
      <c r="E47" s="7" t="n"/>
      <c r="F47" s="13" t="n"/>
      <c r="G47" s="13" t="n"/>
      <c r="H47" s="10">
        <f>IF(OR(F47="",G47=""),"",ROUND((G47-F47)*24,2))</f>
        <v/>
      </c>
    </row>
    <row r="48">
      <c r="A48" s="7" t="n"/>
      <c r="B48" s="7" t="n"/>
      <c r="C48" s="7" t="n"/>
      <c r="D48" s="7" t="n"/>
      <c r="E48" s="7" t="n"/>
      <c r="F48" s="13" t="n"/>
      <c r="G48" s="13" t="n"/>
      <c r="H48" s="10">
        <f>IF(OR(F48="",G48=""),"",ROUND((G48-F48)*24,2))</f>
        <v/>
      </c>
    </row>
    <row r="49">
      <c r="A49" s="7" t="n"/>
      <c r="B49" s="7" t="n"/>
      <c r="C49" s="7" t="n"/>
      <c r="D49" s="7" t="n"/>
      <c r="E49" s="7" t="n"/>
      <c r="F49" s="13" t="n"/>
      <c r="G49" s="13" t="n"/>
      <c r="H49" s="10">
        <f>IF(OR(F49="",G49=""),"",ROUND((G49-F49)*24,2))</f>
        <v/>
      </c>
    </row>
    <row r="50">
      <c r="A50" s="7" t="n"/>
      <c r="B50" s="7" t="n"/>
      <c r="C50" s="7" t="n"/>
      <c r="D50" s="7" t="n"/>
      <c r="E50" s="7" t="n"/>
      <c r="F50" s="13" t="n"/>
      <c r="G50" s="13" t="n"/>
      <c r="H50" s="10">
        <f>IF(OR(F50="",G50=""),"",ROUND((G50-F50)*24,2))</f>
        <v/>
      </c>
    </row>
    <row r="51">
      <c r="A51" s="7" t="n"/>
      <c r="B51" s="7" t="n"/>
      <c r="C51" s="7" t="n"/>
      <c r="D51" s="7" t="n"/>
      <c r="E51" s="7" t="n"/>
      <c r="F51" s="13" t="n"/>
      <c r="G51" s="13" t="n"/>
      <c r="H51" s="10">
        <f>IF(OR(F51="",G51=""),"",ROUND((G51-F51)*24,2))</f>
        <v/>
      </c>
    </row>
    <row r="52">
      <c r="A52" s="7" t="n"/>
      <c r="B52" s="7" t="n"/>
      <c r="C52" s="7" t="n"/>
      <c r="D52" s="7" t="n"/>
      <c r="E52" s="7" t="n"/>
      <c r="F52" s="13" t="n"/>
      <c r="G52" s="13" t="n"/>
      <c r="H52" s="10">
        <f>IF(OR(F52="",G52=""),"",ROUND((G52-F52)*24,2))</f>
        <v/>
      </c>
    </row>
    <row r="53">
      <c r="A53" s="7" t="n"/>
      <c r="B53" s="7" t="n"/>
      <c r="C53" s="7" t="n"/>
      <c r="D53" s="7" t="n"/>
      <c r="E53" s="7" t="n"/>
      <c r="F53" s="13" t="n"/>
      <c r="G53" s="13" t="n"/>
      <c r="H53" s="10">
        <f>IF(OR(F53="",G53=""),"",ROUND((G53-F53)*24,2))</f>
        <v/>
      </c>
    </row>
    <row r="54">
      <c r="A54" s="7" t="n"/>
      <c r="B54" s="7" t="n"/>
      <c r="C54" s="7" t="n"/>
      <c r="D54" s="7" t="n"/>
      <c r="E54" s="7" t="n"/>
      <c r="F54" s="13" t="n"/>
      <c r="G54" s="13" t="n"/>
      <c r="H54" s="10">
        <f>IF(OR(F54="",G54=""),"",ROUND((G54-F54)*24,2))</f>
        <v/>
      </c>
    </row>
    <row r="55">
      <c r="A55" s="7" t="n"/>
      <c r="B55" s="7" t="n"/>
      <c r="C55" s="7" t="n"/>
      <c r="D55" s="7" t="n"/>
      <c r="E55" s="7" t="n"/>
      <c r="F55" s="13" t="n"/>
      <c r="G55" s="13" t="n"/>
      <c r="H55" s="10">
        <f>IF(OR(F55="",G55=""),"",ROUND((G55-F55)*24,2))</f>
        <v/>
      </c>
    </row>
    <row r="56">
      <c r="A56" s="7" t="n"/>
      <c r="B56" s="7" t="n"/>
      <c r="C56" s="7" t="n"/>
      <c r="D56" s="7" t="n"/>
      <c r="E56" s="7" t="n"/>
      <c r="F56" s="13" t="n"/>
      <c r="G56" s="13" t="n"/>
      <c r="H56" s="10">
        <f>IF(OR(F56="",G56=""),"",ROUND((G56-F56)*24,2))</f>
        <v/>
      </c>
    </row>
    <row r="57">
      <c r="A57" s="7" t="n"/>
      <c r="B57" s="7" t="n"/>
      <c r="C57" s="7" t="n"/>
      <c r="D57" s="7" t="n"/>
      <c r="E57" s="7" t="n"/>
      <c r="F57" s="13" t="n"/>
      <c r="G57" s="13" t="n"/>
      <c r="H57" s="10">
        <f>IF(OR(F57="",G57=""),"",ROUND((G57-F57)*24,2))</f>
        <v/>
      </c>
    </row>
    <row r="58">
      <c r="A58" s="7" t="n"/>
      <c r="B58" s="7" t="n"/>
      <c r="C58" s="7" t="n"/>
      <c r="D58" s="7" t="n"/>
      <c r="E58" s="7" t="n"/>
      <c r="F58" s="13" t="n"/>
      <c r="G58" s="13" t="n"/>
      <c r="H58" s="10">
        <f>IF(OR(F58="",G58=""),"",ROUND((G58-F58)*24,2))</f>
        <v/>
      </c>
    </row>
    <row r="59">
      <c r="A59" s="7" t="n"/>
      <c r="B59" s="7" t="n"/>
      <c r="C59" s="7" t="n"/>
      <c r="D59" s="7" t="n"/>
      <c r="E59" s="7" t="n"/>
      <c r="F59" s="13" t="n"/>
      <c r="G59" s="13" t="n"/>
      <c r="H59" s="10">
        <f>IF(OR(F59="",G59=""),"",ROUND((G59-F59)*24,2))</f>
        <v/>
      </c>
    </row>
    <row r="60">
      <c r="A60" s="7" t="n"/>
      <c r="B60" s="7" t="n"/>
      <c r="C60" s="7" t="n"/>
      <c r="D60" s="7" t="n"/>
      <c r="E60" s="7" t="n"/>
      <c r="F60" s="13" t="n"/>
      <c r="G60" s="13" t="n"/>
      <c r="H60" s="10">
        <f>IF(OR(F60="",G60=""),"",ROUND((G60-F60)*24,2))</f>
        <v/>
      </c>
    </row>
    <row r="61">
      <c r="A61" s="7" t="n"/>
      <c r="B61" s="7" t="n"/>
      <c r="C61" s="7" t="n"/>
      <c r="D61" s="7" t="n"/>
      <c r="E61" s="7" t="n"/>
      <c r="F61" s="13" t="n"/>
      <c r="G61" s="13" t="n"/>
      <c r="H61" s="10">
        <f>IF(OR(F61="",G61=""),"",ROUND((G61-F61)*24,2))</f>
        <v/>
      </c>
    </row>
    <row r="62">
      <c r="A62" s="7" t="n"/>
      <c r="B62" s="7" t="n"/>
      <c r="C62" s="7" t="n"/>
      <c r="D62" s="7" t="n"/>
      <c r="E62" s="7" t="n"/>
      <c r="F62" s="13" t="n"/>
      <c r="G62" s="13" t="n"/>
      <c r="H62" s="10">
        <f>IF(OR(F62="",G62=""),"",ROUND((G62-F62)*24,2))</f>
        <v/>
      </c>
    </row>
    <row r="63">
      <c r="A63" s="7" t="n"/>
      <c r="B63" s="7" t="n"/>
      <c r="C63" s="7" t="n"/>
      <c r="D63" s="7" t="n"/>
      <c r="E63" s="7" t="n"/>
      <c r="F63" s="13" t="n"/>
      <c r="G63" s="13" t="n"/>
      <c r="H63" s="10">
        <f>IF(OR(F63="",G63=""),"",ROUND((G63-F63)*24,2))</f>
        <v/>
      </c>
    </row>
    <row r="64">
      <c r="A64" s="7" t="n"/>
      <c r="B64" s="7" t="n"/>
      <c r="C64" s="7" t="n"/>
      <c r="D64" s="7" t="n"/>
      <c r="E64" s="7" t="n"/>
      <c r="F64" s="13" t="n"/>
      <c r="G64" s="13" t="n"/>
      <c r="H64" s="10">
        <f>IF(OR(F64="",G64=""),"",ROUND((G64-F64)*24,2))</f>
        <v/>
      </c>
    </row>
    <row r="65">
      <c r="A65" s="7" t="n"/>
      <c r="B65" s="7" t="n"/>
      <c r="C65" s="7" t="n"/>
      <c r="D65" s="7" t="n"/>
      <c r="E65" s="7" t="n"/>
      <c r="F65" s="13" t="n"/>
      <c r="G65" s="13" t="n"/>
      <c r="H65" s="10">
        <f>IF(OR(F65="",G65=""),"",ROUND((G65-F65)*24,2))</f>
        <v/>
      </c>
    </row>
    <row r="66">
      <c r="A66" s="7" t="n"/>
      <c r="B66" s="7" t="n"/>
      <c r="C66" s="7" t="n"/>
      <c r="D66" s="7" t="n"/>
      <c r="E66" s="7" t="n"/>
      <c r="F66" s="13" t="n"/>
      <c r="G66" s="13" t="n"/>
      <c r="H66" s="10">
        <f>IF(OR(F66="",G66=""),"",ROUND((G66-F66)*24,2))</f>
        <v/>
      </c>
    </row>
    <row r="67">
      <c r="A67" s="7" t="n"/>
      <c r="B67" s="7" t="n"/>
      <c r="C67" s="7" t="n"/>
      <c r="D67" s="7" t="n"/>
      <c r="E67" s="7" t="n"/>
      <c r="F67" s="13" t="n"/>
      <c r="G67" s="13" t="n"/>
      <c r="H67" s="10">
        <f>IF(OR(F67="",G67=""),"",ROUND((G67-F67)*24,2))</f>
        <v/>
      </c>
    </row>
    <row r="68">
      <c r="A68" s="7" t="n"/>
      <c r="B68" s="7" t="n"/>
      <c r="C68" s="7" t="n"/>
      <c r="D68" s="7" t="n"/>
      <c r="E68" s="7" t="n"/>
      <c r="F68" s="13" t="n"/>
      <c r="G68" s="13" t="n"/>
      <c r="H68" s="10">
        <f>IF(OR(F68="",G68=""),"",ROUND((G68-F68)*24,2))</f>
        <v/>
      </c>
    </row>
    <row r="69">
      <c r="A69" s="7" t="n"/>
      <c r="B69" s="7" t="n"/>
      <c r="C69" s="7" t="n"/>
      <c r="D69" s="7" t="n"/>
      <c r="E69" s="7" t="n"/>
      <c r="F69" s="13" t="n"/>
      <c r="G69" s="13" t="n"/>
      <c r="H69" s="10">
        <f>IF(OR(F69="",G69=""),"",ROUND((G69-F69)*24,2))</f>
        <v/>
      </c>
    </row>
    <row r="70">
      <c r="A70" s="7" t="n"/>
      <c r="B70" s="7" t="n"/>
      <c r="C70" s="7" t="n"/>
      <c r="D70" s="7" t="n"/>
      <c r="E70" s="7" t="n"/>
      <c r="F70" s="13" t="n"/>
      <c r="G70" s="13" t="n"/>
      <c r="H70" s="10">
        <f>IF(OR(F70="",G70=""),"",ROUND((G70-F70)*24,2))</f>
        <v/>
      </c>
    </row>
    <row r="71">
      <c r="A71" s="7" t="n"/>
      <c r="B71" s="7" t="n"/>
      <c r="C71" s="7" t="n"/>
      <c r="D71" s="7" t="n"/>
      <c r="E71" s="7" t="n"/>
      <c r="F71" s="13" t="n"/>
      <c r="G71" s="13" t="n"/>
      <c r="H71" s="10">
        <f>IF(OR(F71="",G71=""),"",ROUND((G71-F71)*24,2))</f>
        <v/>
      </c>
    </row>
    <row r="72">
      <c r="A72" s="7" t="n"/>
      <c r="B72" s="7" t="n"/>
      <c r="C72" s="7" t="n"/>
      <c r="D72" s="7" t="n"/>
      <c r="E72" s="7" t="n"/>
      <c r="F72" s="13" t="n"/>
      <c r="G72" s="13" t="n"/>
      <c r="H72" s="10">
        <f>IF(OR(F72="",G72=""),"",ROUND((G72-F72)*24,2))</f>
        <v/>
      </c>
    </row>
    <row r="73">
      <c r="A73" s="7" t="n"/>
      <c r="B73" s="7" t="n"/>
      <c r="C73" s="7" t="n"/>
      <c r="D73" s="7" t="n"/>
      <c r="E73" s="7" t="n"/>
      <c r="F73" s="13" t="n"/>
      <c r="G73" s="13" t="n"/>
      <c r="H73" s="10">
        <f>IF(OR(F73="",G73=""),"",ROUND((G73-F73)*24,2))</f>
        <v/>
      </c>
    </row>
    <row r="74">
      <c r="A74" s="7" t="n"/>
      <c r="B74" s="7" t="n"/>
      <c r="C74" s="7" t="n"/>
      <c r="D74" s="7" t="n"/>
      <c r="E74" s="7" t="n"/>
      <c r="F74" s="13" t="n"/>
      <c r="G74" s="13" t="n"/>
      <c r="H74" s="10">
        <f>IF(OR(F74="",G74=""),"",ROUND((G74-F74)*24,2))</f>
        <v/>
      </c>
    </row>
    <row r="75">
      <c r="A75" s="7" t="n"/>
      <c r="B75" s="7" t="n"/>
      <c r="C75" s="7" t="n"/>
      <c r="D75" s="7" t="n"/>
      <c r="E75" s="7" t="n"/>
      <c r="F75" s="13" t="n"/>
      <c r="G75" s="13" t="n"/>
      <c r="H75" s="10">
        <f>IF(OR(F75="",G75=""),"",ROUND((G75-F75)*24,2))</f>
        <v/>
      </c>
    </row>
    <row r="76">
      <c r="A76" s="7" t="n"/>
      <c r="B76" s="7" t="n"/>
      <c r="C76" s="7" t="n"/>
      <c r="D76" s="7" t="n"/>
      <c r="E76" s="7" t="n"/>
      <c r="F76" s="13" t="n"/>
      <c r="G76" s="13" t="n"/>
      <c r="H76" s="10">
        <f>IF(OR(F76="",G76=""),"",ROUND((G76-F76)*24,2))</f>
        <v/>
      </c>
    </row>
    <row r="77">
      <c r="A77" s="7" t="n"/>
      <c r="B77" s="7" t="n"/>
      <c r="C77" s="7" t="n"/>
      <c r="D77" s="7" t="n"/>
      <c r="E77" s="7" t="n"/>
      <c r="F77" s="13" t="n"/>
      <c r="G77" s="13" t="n"/>
      <c r="H77" s="10">
        <f>IF(OR(F77="",G77=""),"",ROUND((G77-F77)*24,2))</f>
        <v/>
      </c>
    </row>
    <row r="78">
      <c r="A78" s="7" t="n"/>
      <c r="B78" s="7" t="n"/>
      <c r="C78" s="7" t="n"/>
      <c r="D78" s="7" t="n"/>
      <c r="E78" s="7" t="n"/>
      <c r="F78" s="13" t="n"/>
      <c r="G78" s="13" t="n"/>
      <c r="H78" s="10">
        <f>IF(OR(F78="",G78=""),"",ROUND((G78-F78)*24,2))</f>
        <v/>
      </c>
    </row>
    <row r="79">
      <c r="A79" s="7" t="n"/>
      <c r="B79" s="7" t="n"/>
      <c r="C79" s="7" t="n"/>
      <c r="D79" s="7" t="n"/>
      <c r="E79" s="7" t="n"/>
      <c r="F79" s="13" t="n"/>
      <c r="G79" s="13" t="n"/>
      <c r="H79" s="10">
        <f>IF(OR(F79="",G79=""),"",ROUND((G79-F79)*24,2))</f>
        <v/>
      </c>
    </row>
    <row r="80">
      <c r="A80" s="7" t="n"/>
      <c r="B80" s="7" t="n"/>
      <c r="C80" s="7" t="n"/>
      <c r="D80" s="7" t="n"/>
      <c r="E80" s="7" t="n"/>
      <c r="F80" s="13" t="n"/>
      <c r="G80" s="13" t="n"/>
      <c r="H80" s="10">
        <f>IF(OR(F80="",G80=""),"",ROUND((G80-F80)*24,2))</f>
        <v/>
      </c>
    </row>
    <row r="81">
      <c r="A81" s="7" t="n"/>
      <c r="B81" s="7" t="n"/>
      <c r="C81" s="7" t="n"/>
      <c r="D81" s="7" t="n"/>
      <c r="E81" s="7" t="n"/>
      <c r="F81" s="13" t="n"/>
      <c r="G81" s="13" t="n"/>
      <c r="H81" s="10">
        <f>IF(OR(F81="",G81=""),"",ROUND((G81-F81)*24,2))</f>
        <v/>
      </c>
    </row>
    <row r="82">
      <c r="A82" s="7" t="n"/>
      <c r="B82" s="7" t="n"/>
      <c r="C82" s="7" t="n"/>
      <c r="D82" s="7" t="n"/>
      <c r="E82" s="7" t="n"/>
      <c r="F82" s="13" t="n"/>
      <c r="G82" s="13" t="n"/>
      <c r="H82" s="10">
        <f>IF(OR(F82="",G82=""),"",ROUND((G82-F82)*24,2))</f>
        <v/>
      </c>
    </row>
    <row r="83">
      <c r="A83" s="7" t="n"/>
      <c r="B83" s="7" t="n"/>
      <c r="C83" s="7" t="n"/>
      <c r="D83" s="7" t="n"/>
      <c r="E83" s="7" t="n"/>
      <c r="F83" s="13" t="n"/>
      <c r="G83" s="13" t="n"/>
      <c r="H83" s="10">
        <f>IF(OR(F83="",G83=""),"",ROUND((G83-F83)*24,2))</f>
        <v/>
      </c>
    </row>
    <row r="84">
      <c r="A84" s="7" t="n"/>
      <c r="B84" s="7" t="n"/>
      <c r="C84" s="7" t="n"/>
      <c r="D84" s="7" t="n"/>
      <c r="E84" s="7" t="n"/>
      <c r="F84" s="13" t="n"/>
      <c r="G84" s="13" t="n"/>
      <c r="H84" s="10">
        <f>IF(OR(F84="",G84=""),"",ROUND((G84-F84)*24,2))</f>
        <v/>
      </c>
    </row>
    <row r="85">
      <c r="A85" s="7" t="n"/>
      <c r="B85" s="7" t="n"/>
      <c r="C85" s="7" t="n"/>
      <c r="D85" s="7" t="n"/>
      <c r="E85" s="7" t="n"/>
      <c r="F85" s="13" t="n"/>
      <c r="G85" s="13" t="n"/>
      <c r="H85" s="10">
        <f>IF(OR(F85="",G85=""),"",ROUND((G85-F85)*24,2))</f>
        <v/>
      </c>
    </row>
    <row r="86">
      <c r="A86" s="7" t="n"/>
      <c r="B86" s="7" t="n"/>
      <c r="C86" s="7" t="n"/>
      <c r="D86" s="7" t="n"/>
      <c r="E86" s="7" t="n"/>
      <c r="F86" s="13" t="n"/>
      <c r="G86" s="13" t="n"/>
      <c r="H86" s="10">
        <f>IF(OR(F86="",G86=""),"",ROUND((G86-F86)*24,2))</f>
        <v/>
      </c>
    </row>
    <row r="87">
      <c r="A87" s="7" t="n"/>
      <c r="B87" s="7" t="n"/>
      <c r="C87" s="7" t="n"/>
      <c r="D87" s="7" t="n"/>
      <c r="E87" s="7" t="n"/>
      <c r="F87" s="13" t="n"/>
      <c r="G87" s="13" t="n"/>
      <c r="H87" s="10">
        <f>IF(OR(F87="",G87=""),"",ROUND((G87-F87)*24,2))</f>
        <v/>
      </c>
    </row>
    <row r="88">
      <c r="A88" s="7" t="n"/>
      <c r="B88" s="7" t="n"/>
      <c r="C88" s="7" t="n"/>
      <c r="D88" s="7" t="n"/>
      <c r="E88" s="7" t="n"/>
      <c r="F88" s="13" t="n"/>
      <c r="G88" s="13" t="n"/>
      <c r="H88" s="10">
        <f>IF(OR(F88="",G88=""),"",ROUND((G88-F88)*24,2))</f>
        <v/>
      </c>
    </row>
    <row r="89">
      <c r="A89" s="7" t="n"/>
      <c r="B89" s="7" t="n"/>
      <c r="C89" s="7" t="n"/>
      <c r="D89" s="7" t="n"/>
      <c r="E89" s="7" t="n"/>
      <c r="F89" s="13" t="n"/>
      <c r="G89" s="13" t="n"/>
      <c r="H89" s="10">
        <f>IF(OR(F89="",G89=""),"",ROUND((G89-F89)*24,2))</f>
        <v/>
      </c>
    </row>
    <row r="90">
      <c r="A90" s="7" t="n"/>
      <c r="B90" s="7" t="n"/>
      <c r="C90" s="7" t="n"/>
      <c r="D90" s="7" t="n"/>
      <c r="E90" s="7" t="n"/>
      <c r="F90" s="13" t="n"/>
      <c r="G90" s="13" t="n"/>
      <c r="H90" s="10">
        <f>IF(OR(F90="",G90=""),"",ROUND((G90-F90)*24,2))</f>
        <v/>
      </c>
    </row>
    <row r="91">
      <c r="A91" s="7" t="n"/>
      <c r="B91" s="7" t="n"/>
      <c r="C91" s="7" t="n"/>
      <c r="D91" s="7" t="n"/>
      <c r="E91" s="7" t="n"/>
      <c r="F91" s="13" t="n"/>
      <c r="G91" s="13" t="n"/>
      <c r="H91" s="10">
        <f>IF(OR(F91="",G91=""),"",ROUND((G91-F91)*24,2))</f>
        <v/>
      </c>
    </row>
    <row r="92">
      <c r="A92" s="7" t="n"/>
      <c r="B92" s="7" t="n"/>
      <c r="C92" s="7" t="n"/>
      <c r="D92" s="7" t="n"/>
      <c r="E92" s="7" t="n"/>
      <c r="F92" s="13" t="n"/>
      <c r="G92" s="13" t="n"/>
      <c r="H92" s="10">
        <f>IF(OR(F92="",G92=""),"",ROUND((G92-F92)*24,2))</f>
        <v/>
      </c>
    </row>
    <row r="93">
      <c r="A93" s="7" t="n"/>
      <c r="B93" s="7" t="n"/>
      <c r="C93" s="7" t="n"/>
      <c r="D93" s="7" t="n"/>
      <c r="E93" s="7" t="n"/>
      <c r="F93" s="13" t="n"/>
      <c r="G93" s="13" t="n"/>
      <c r="H93" s="10">
        <f>IF(OR(F93="",G93=""),"",ROUND((G93-F93)*24,2))</f>
        <v/>
      </c>
    </row>
    <row r="94">
      <c r="A94" s="7" t="n"/>
      <c r="B94" s="7" t="n"/>
      <c r="C94" s="7" t="n"/>
      <c r="D94" s="7" t="n"/>
      <c r="E94" s="7" t="n"/>
      <c r="F94" s="13" t="n"/>
      <c r="G94" s="13" t="n"/>
      <c r="H94" s="10">
        <f>IF(OR(F94="",G94=""),"",ROUND((G94-F94)*24,2))</f>
        <v/>
      </c>
    </row>
    <row r="95">
      <c r="A95" s="7" t="n"/>
      <c r="B95" s="7" t="n"/>
      <c r="C95" s="7" t="n"/>
      <c r="D95" s="7" t="n"/>
      <c r="E95" s="7" t="n"/>
      <c r="F95" s="13" t="n"/>
      <c r="G95" s="13" t="n"/>
      <c r="H95" s="10">
        <f>IF(OR(F95="",G95=""),"",ROUND((G95-F95)*24,2))</f>
        <v/>
      </c>
    </row>
    <row r="96">
      <c r="A96" s="7" t="n"/>
      <c r="B96" s="7" t="n"/>
      <c r="C96" s="7" t="n"/>
      <c r="D96" s="7" t="n"/>
      <c r="E96" s="7" t="n"/>
      <c r="F96" s="13" t="n"/>
      <c r="G96" s="13" t="n"/>
      <c r="H96" s="10">
        <f>IF(OR(F96="",G96=""),"",ROUND((G96-F96)*24,2))</f>
        <v/>
      </c>
    </row>
    <row r="97">
      <c r="A97" s="7" t="n"/>
      <c r="B97" s="7" t="n"/>
      <c r="C97" s="7" t="n"/>
      <c r="D97" s="7" t="n"/>
      <c r="E97" s="7" t="n"/>
      <c r="F97" s="13" t="n"/>
      <c r="G97" s="13" t="n"/>
      <c r="H97" s="10">
        <f>IF(OR(F97="",G97=""),"",ROUND((G97-F97)*24,2))</f>
        <v/>
      </c>
    </row>
    <row r="98">
      <c r="A98" s="7" t="n"/>
      <c r="B98" s="7" t="n"/>
      <c r="C98" s="7" t="n"/>
      <c r="D98" s="7" t="n"/>
      <c r="E98" s="7" t="n"/>
      <c r="F98" s="13" t="n"/>
      <c r="G98" s="13" t="n"/>
      <c r="H98" s="10">
        <f>IF(OR(F98="",G98=""),"",ROUND((G98-F98)*24,2))</f>
        <v/>
      </c>
    </row>
    <row r="99">
      <c r="A99" s="7" t="n"/>
      <c r="B99" s="7" t="n"/>
      <c r="C99" s="7" t="n"/>
      <c r="D99" s="7" t="n"/>
      <c r="E99" s="7" t="n"/>
      <c r="F99" s="13" t="n"/>
      <c r="G99" s="13" t="n"/>
      <c r="H99" s="10">
        <f>IF(OR(F99="",G99=""),"",ROUND((G99-F99)*24,2))</f>
        <v/>
      </c>
    </row>
    <row r="100">
      <c r="A100" s="7" t="n"/>
      <c r="B100" s="7" t="n"/>
      <c r="C100" s="7" t="n"/>
      <c r="D100" s="7" t="n"/>
      <c r="E100" s="7" t="n"/>
      <c r="F100" s="13" t="n"/>
      <c r="G100" s="13" t="n"/>
      <c r="H100" s="10">
        <f>IF(OR(F100="",G100=""),"",ROUND((G100-F100)*24,2))</f>
        <v/>
      </c>
    </row>
    <row r="101">
      <c r="A101" s="7" t="n"/>
      <c r="B101" s="7" t="n"/>
      <c r="C101" s="7" t="n"/>
      <c r="D101" s="7" t="n"/>
      <c r="E101" s="7" t="n"/>
      <c r="F101" s="13" t="n"/>
      <c r="G101" s="13" t="n"/>
      <c r="H101" s="10">
        <f>IF(OR(F101="",G101=""),"",ROUND((G101-F101)*24,2))</f>
        <v/>
      </c>
    </row>
    <row r="102">
      <c r="A102" s="7" t="n"/>
      <c r="B102" s="7" t="n"/>
      <c r="C102" s="7" t="n"/>
      <c r="D102" s="7" t="n"/>
      <c r="E102" s="7" t="n"/>
      <c r="F102" s="13" t="n"/>
      <c r="G102" s="13" t="n"/>
      <c r="H102" s="10">
        <f>IF(OR(F102="",G102=""),"",ROUND((G102-F102)*24,2))</f>
        <v/>
      </c>
    </row>
    <row r="103">
      <c r="A103" s="7" t="n"/>
      <c r="B103" s="7" t="n"/>
      <c r="C103" s="7" t="n"/>
      <c r="D103" s="7" t="n"/>
      <c r="E103" s="7" t="n"/>
      <c r="F103" s="13" t="n"/>
      <c r="G103" s="13" t="n"/>
      <c r="H103" s="10">
        <f>IF(OR(F103="",G103=""),"",ROUND((G103-F103)*24,2))</f>
        <v/>
      </c>
    </row>
    <row r="104">
      <c r="A104" s="7" t="n"/>
      <c r="B104" s="7" t="n"/>
      <c r="C104" s="7" t="n"/>
      <c r="D104" s="7" t="n"/>
      <c r="E104" s="7" t="n"/>
      <c r="F104" s="13" t="n"/>
      <c r="G104" s="13" t="n"/>
      <c r="H104" s="10">
        <f>IF(OR(F104="",G104=""),"",ROUND((G104-F104)*24,2))</f>
        <v/>
      </c>
    </row>
    <row r="105">
      <c r="A105" s="7" t="n"/>
      <c r="B105" s="7" t="n"/>
      <c r="C105" s="7" t="n"/>
      <c r="D105" s="7" t="n"/>
      <c r="E105" s="7" t="n"/>
      <c r="F105" s="13" t="n"/>
      <c r="G105" s="13" t="n"/>
      <c r="H105" s="10">
        <f>IF(OR(F105="",G105=""),"",ROUND((G105-F105)*24,2))</f>
        <v/>
      </c>
    </row>
    <row r="106">
      <c r="A106" s="7" t="n"/>
      <c r="B106" s="7" t="n"/>
      <c r="C106" s="7" t="n"/>
      <c r="D106" s="7" t="n"/>
      <c r="E106" s="7" t="n"/>
      <c r="F106" s="13" t="n"/>
      <c r="G106" s="13" t="n"/>
      <c r="H106" s="10">
        <f>IF(OR(F106="",G106=""),"",ROUND((G106-F106)*24,2))</f>
        <v/>
      </c>
    </row>
    <row r="107">
      <c r="A107" s="7" t="n"/>
      <c r="B107" s="7" t="n"/>
      <c r="C107" s="7" t="n"/>
      <c r="D107" s="7" t="n"/>
      <c r="E107" s="7" t="n"/>
      <c r="F107" s="13" t="n"/>
      <c r="G107" s="13" t="n"/>
      <c r="H107" s="10">
        <f>IF(OR(F107="",G107=""),"",ROUND((G107-F107)*24,2))</f>
        <v/>
      </c>
    </row>
    <row r="108">
      <c r="A108" s="7" t="n"/>
      <c r="B108" s="7" t="n"/>
      <c r="C108" s="7" t="n"/>
      <c r="D108" s="7" t="n"/>
      <c r="E108" s="7" t="n"/>
      <c r="F108" s="13" t="n"/>
      <c r="G108" s="13" t="n"/>
      <c r="H108" s="10">
        <f>IF(OR(F108="",G108=""),"",ROUND((G108-F108)*24,2))</f>
        <v/>
      </c>
    </row>
    <row r="109">
      <c r="A109" s="7" t="n"/>
      <c r="B109" s="7" t="n"/>
      <c r="C109" s="7" t="n"/>
      <c r="D109" s="7" t="n"/>
      <c r="E109" s="7" t="n"/>
      <c r="F109" s="13" t="n"/>
      <c r="G109" s="13" t="n"/>
      <c r="H109" s="10">
        <f>IF(OR(F109="",G109=""),"",ROUND((G109-F109)*24,2))</f>
        <v/>
      </c>
    </row>
    <row r="110">
      <c r="A110" s="7" t="n"/>
      <c r="B110" s="7" t="n"/>
      <c r="C110" s="7" t="n"/>
      <c r="D110" s="7" t="n"/>
      <c r="E110" s="7" t="n"/>
      <c r="F110" s="13" t="n"/>
      <c r="G110" s="13" t="n"/>
      <c r="H110" s="10">
        <f>IF(OR(F110="",G110=""),"",ROUND((G110-F110)*24,2))</f>
        <v/>
      </c>
    </row>
    <row r="111">
      <c r="A111" s="7" t="n"/>
      <c r="B111" s="7" t="n"/>
      <c r="C111" s="7" t="n"/>
      <c r="D111" s="7" t="n"/>
      <c r="E111" s="7" t="n"/>
      <c r="F111" s="13" t="n"/>
      <c r="G111" s="13" t="n"/>
      <c r="H111" s="10">
        <f>IF(OR(F111="",G111=""),"",ROUND((G111-F111)*24,2))</f>
        <v/>
      </c>
    </row>
    <row r="112">
      <c r="A112" s="7" t="n"/>
      <c r="B112" s="7" t="n"/>
      <c r="C112" s="7" t="n"/>
      <c r="D112" s="7" t="n"/>
      <c r="E112" s="7" t="n"/>
      <c r="F112" s="13" t="n"/>
      <c r="G112" s="13" t="n"/>
      <c r="H112" s="10">
        <f>IF(OR(F112="",G112=""),"",ROUND((G112-F112)*24,2))</f>
        <v/>
      </c>
    </row>
    <row r="113">
      <c r="A113" s="7" t="n"/>
      <c r="B113" s="7" t="n"/>
      <c r="C113" s="7" t="n"/>
      <c r="D113" s="7" t="n"/>
      <c r="E113" s="7" t="n"/>
      <c r="F113" s="13" t="n"/>
      <c r="G113" s="13" t="n"/>
      <c r="H113" s="10">
        <f>IF(OR(F113="",G113=""),"",ROUND((G113-F113)*24,2))</f>
        <v/>
      </c>
    </row>
    <row r="114">
      <c r="A114" s="7" t="n"/>
      <c r="B114" s="7" t="n"/>
      <c r="C114" s="7" t="n"/>
      <c r="D114" s="7" t="n"/>
      <c r="E114" s="7" t="n"/>
      <c r="F114" s="13" t="n"/>
      <c r="G114" s="13" t="n"/>
      <c r="H114" s="10">
        <f>IF(OR(F114="",G114=""),"",ROUND((G114-F114)*24,2))</f>
        <v/>
      </c>
    </row>
    <row r="115">
      <c r="A115" s="7" t="n"/>
      <c r="B115" s="7" t="n"/>
      <c r="C115" s="7" t="n"/>
      <c r="D115" s="7" t="n"/>
      <c r="E115" s="7" t="n"/>
      <c r="F115" s="13" t="n"/>
      <c r="G115" s="13" t="n"/>
      <c r="H115" s="10">
        <f>IF(OR(F115="",G115=""),"",ROUND((G115-F115)*24,2))</f>
        <v/>
      </c>
    </row>
    <row r="116">
      <c r="A116" s="7" t="n"/>
      <c r="B116" s="7" t="n"/>
      <c r="C116" s="7" t="n"/>
      <c r="D116" s="7" t="n"/>
      <c r="E116" s="7" t="n"/>
      <c r="F116" s="13" t="n"/>
      <c r="G116" s="13" t="n"/>
      <c r="H116" s="10">
        <f>IF(OR(F116="",G116=""),"",ROUND((G116-F116)*24,2))</f>
        <v/>
      </c>
    </row>
    <row r="117">
      <c r="A117" s="7" t="n"/>
      <c r="B117" s="7" t="n"/>
      <c r="C117" s="7" t="n"/>
      <c r="D117" s="7" t="n"/>
      <c r="E117" s="7" t="n"/>
      <c r="F117" s="13" t="n"/>
      <c r="G117" s="13" t="n"/>
      <c r="H117" s="10">
        <f>IF(OR(F117="",G117=""),"",ROUND((G117-F117)*24,2))</f>
        <v/>
      </c>
    </row>
    <row r="118">
      <c r="A118" s="7" t="n"/>
      <c r="B118" s="7" t="n"/>
      <c r="C118" s="7" t="n"/>
      <c r="D118" s="7" t="n"/>
      <c r="E118" s="7" t="n"/>
      <c r="F118" s="13" t="n"/>
      <c r="G118" s="13" t="n"/>
      <c r="H118" s="10">
        <f>IF(OR(F118="",G118=""),"",ROUND((G118-F118)*24,2))</f>
        <v/>
      </c>
    </row>
    <row r="119">
      <c r="A119" s="7" t="n"/>
      <c r="B119" s="7" t="n"/>
      <c r="C119" s="7" t="n"/>
      <c r="D119" s="7" t="n"/>
      <c r="E119" s="7" t="n"/>
      <c r="F119" s="13" t="n"/>
      <c r="G119" s="13" t="n"/>
      <c r="H119" s="10">
        <f>IF(OR(F119="",G119=""),"",ROUND((G119-F119)*24,2))</f>
        <v/>
      </c>
    </row>
    <row r="120">
      <c r="A120" s="7" t="n"/>
      <c r="B120" s="7" t="n"/>
      <c r="C120" s="7" t="n"/>
      <c r="D120" s="7" t="n"/>
      <c r="E120" s="7" t="n"/>
      <c r="F120" s="13" t="n"/>
      <c r="G120" s="13" t="n"/>
      <c r="H120" s="10">
        <f>IF(OR(F120="",G120=""),"",ROUND((G120-F120)*24,2))</f>
        <v/>
      </c>
    </row>
    <row r="121">
      <c r="A121" s="7" t="n"/>
      <c r="B121" s="7" t="n"/>
      <c r="C121" s="7" t="n"/>
      <c r="D121" s="7" t="n"/>
      <c r="E121" s="7" t="n"/>
      <c r="F121" s="13" t="n"/>
      <c r="G121" s="13" t="n"/>
      <c r="H121" s="10">
        <f>IF(OR(F121="",G121=""),"",ROUND((G121-F121)*24,2))</f>
        <v/>
      </c>
    </row>
    <row r="122">
      <c r="A122" s="7" t="n"/>
      <c r="B122" s="7" t="n"/>
      <c r="C122" s="7" t="n"/>
      <c r="D122" s="7" t="n"/>
      <c r="E122" s="7" t="n"/>
      <c r="F122" s="13" t="n"/>
      <c r="G122" s="13" t="n"/>
      <c r="H122" s="10">
        <f>IF(OR(F122="",G122=""),"",ROUND((G122-F122)*24,2))</f>
        <v/>
      </c>
    </row>
    <row r="123">
      <c r="A123" s="7" t="n"/>
      <c r="B123" s="7" t="n"/>
      <c r="C123" s="7" t="n"/>
      <c r="D123" s="7" t="n"/>
      <c r="E123" s="7" t="n"/>
      <c r="F123" s="13" t="n"/>
      <c r="G123" s="13" t="n"/>
      <c r="H123" s="10">
        <f>IF(OR(F123="",G123=""),"",ROUND((G123-F123)*24,2))</f>
        <v/>
      </c>
    </row>
    <row r="124">
      <c r="A124" s="7" t="n"/>
      <c r="B124" s="7" t="n"/>
      <c r="C124" s="7" t="n"/>
      <c r="D124" s="7" t="n"/>
      <c r="E124" s="7" t="n"/>
      <c r="F124" s="13" t="n"/>
      <c r="G124" s="13" t="n"/>
      <c r="H124" s="10">
        <f>IF(OR(F124="",G124=""),"",ROUND((G124-F124)*24,2))</f>
        <v/>
      </c>
    </row>
    <row r="125">
      <c r="A125" s="7" t="n"/>
      <c r="B125" s="7" t="n"/>
      <c r="C125" s="7" t="n"/>
      <c r="D125" s="7" t="n"/>
      <c r="E125" s="7" t="n"/>
      <c r="F125" s="13" t="n"/>
      <c r="G125" s="13" t="n"/>
      <c r="H125" s="10">
        <f>IF(OR(F125="",G125=""),"",ROUND((G125-F125)*24,2))</f>
        <v/>
      </c>
    </row>
    <row r="126">
      <c r="A126" s="7" t="n"/>
      <c r="B126" s="7" t="n"/>
      <c r="C126" s="7" t="n"/>
      <c r="D126" s="7" t="n"/>
      <c r="E126" s="7" t="n"/>
      <c r="F126" s="13" t="n"/>
      <c r="G126" s="13" t="n"/>
      <c r="H126" s="10">
        <f>IF(OR(F126="",G126=""),"",ROUND((G126-F126)*24,2))</f>
        <v/>
      </c>
    </row>
    <row r="127">
      <c r="A127" s="7" t="n"/>
      <c r="B127" s="7" t="n"/>
      <c r="C127" s="7" t="n"/>
      <c r="D127" s="7" t="n"/>
      <c r="E127" s="7" t="n"/>
      <c r="F127" s="13" t="n"/>
      <c r="G127" s="13" t="n"/>
      <c r="H127" s="10">
        <f>IF(OR(F127="",G127=""),"",ROUND((G127-F127)*24,2))</f>
        <v/>
      </c>
    </row>
    <row r="128">
      <c r="A128" s="7" t="n"/>
      <c r="B128" s="7" t="n"/>
      <c r="C128" s="7" t="n"/>
      <c r="D128" s="7" t="n"/>
      <c r="E128" s="7" t="n"/>
      <c r="F128" s="13" t="n"/>
      <c r="G128" s="13" t="n"/>
      <c r="H128" s="10">
        <f>IF(OR(F128="",G128=""),"",ROUND((G128-F128)*24,2))</f>
        <v/>
      </c>
    </row>
    <row r="129">
      <c r="A129" s="7" t="n"/>
      <c r="B129" s="7" t="n"/>
      <c r="C129" s="7" t="n"/>
      <c r="D129" s="7" t="n"/>
      <c r="E129" s="7" t="n"/>
      <c r="F129" s="13" t="n"/>
      <c r="G129" s="13" t="n"/>
      <c r="H129" s="10">
        <f>IF(OR(F129="",G129=""),"",ROUND((G129-F129)*24,2))</f>
        <v/>
      </c>
    </row>
    <row r="130">
      <c r="A130" s="7" t="n"/>
      <c r="B130" s="7" t="n"/>
      <c r="C130" s="7" t="n"/>
      <c r="D130" s="7" t="n"/>
      <c r="E130" s="7" t="n"/>
      <c r="F130" s="13" t="n"/>
      <c r="G130" s="13" t="n"/>
      <c r="H130" s="10">
        <f>IF(OR(F130="",G130=""),"",ROUND((G130-F130)*24,2))</f>
        <v/>
      </c>
    </row>
    <row r="131">
      <c r="A131" s="7" t="n"/>
      <c r="B131" s="7" t="n"/>
      <c r="C131" s="7" t="n"/>
      <c r="D131" s="7" t="n"/>
      <c r="E131" s="7" t="n"/>
      <c r="F131" s="13" t="n"/>
      <c r="G131" s="13" t="n"/>
      <c r="H131" s="10">
        <f>IF(OR(F131="",G131=""),"",ROUND((G131-F131)*24,2))</f>
        <v/>
      </c>
    </row>
    <row r="132">
      <c r="A132" s="7" t="n"/>
      <c r="B132" s="7" t="n"/>
      <c r="C132" s="7" t="n"/>
      <c r="D132" s="7" t="n"/>
      <c r="E132" s="7" t="n"/>
      <c r="F132" s="13" t="n"/>
      <c r="G132" s="13" t="n"/>
      <c r="H132" s="10">
        <f>IF(OR(F132="",G132=""),"",ROUND((G132-F132)*24,2))</f>
        <v/>
      </c>
    </row>
    <row r="133">
      <c r="A133" s="7" t="n"/>
      <c r="B133" s="7" t="n"/>
      <c r="C133" s="7" t="n"/>
      <c r="D133" s="7" t="n"/>
      <c r="E133" s="7" t="n"/>
      <c r="F133" s="13" t="n"/>
      <c r="G133" s="13" t="n"/>
      <c r="H133" s="10">
        <f>IF(OR(F133="",G133=""),"",ROUND((G133-F133)*24,2))</f>
        <v/>
      </c>
    </row>
    <row r="134">
      <c r="A134" s="7" t="n"/>
      <c r="B134" s="7" t="n"/>
      <c r="C134" s="7" t="n"/>
      <c r="D134" s="7" t="n"/>
      <c r="E134" s="7" t="n"/>
      <c r="F134" s="13" t="n"/>
      <c r="G134" s="13" t="n"/>
      <c r="H134" s="10">
        <f>IF(OR(F134="",G134=""),"",ROUND((G134-F134)*24,2))</f>
        <v/>
      </c>
    </row>
    <row r="135">
      <c r="A135" s="7" t="n"/>
      <c r="B135" s="7" t="n"/>
      <c r="C135" s="7" t="n"/>
      <c r="D135" s="7" t="n"/>
      <c r="E135" s="7" t="n"/>
      <c r="F135" s="13" t="n"/>
      <c r="G135" s="13" t="n"/>
      <c r="H135" s="10">
        <f>IF(OR(F135="",G135=""),"",ROUND((G135-F135)*24,2))</f>
        <v/>
      </c>
    </row>
    <row r="136">
      <c r="A136" s="7" t="n"/>
      <c r="B136" s="7" t="n"/>
      <c r="C136" s="7" t="n"/>
      <c r="D136" s="7" t="n"/>
      <c r="E136" s="7" t="n"/>
      <c r="F136" s="13" t="n"/>
      <c r="G136" s="13" t="n"/>
      <c r="H136" s="10">
        <f>IF(OR(F136="",G136=""),"",ROUND((G136-F136)*24,2))</f>
        <v/>
      </c>
    </row>
    <row r="137">
      <c r="A137" s="7" t="n"/>
      <c r="B137" s="7" t="n"/>
      <c r="C137" s="7" t="n"/>
      <c r="D137" s="7" t="n"/>
      <c r="E137" s="7" t="n"/>
      <c r="F137" s="13" t="n"/>
      <c r="G137" s="13" t="n"/>
      <c r="H137" s="10">
        <f>IF(OR(F137="",G137=""),"",ROUND((G137-F137)*24,2))</f>
        <v/>
      </c>
    </row>
    <row r="138">
      <c r="A138" s="7" t="n"/>
      <c r="B138" s="7" t="n"/>
      <c r="C138" s="7" t="n"/>
      <c r="D138" s="7" t="n"/>
      <c r="E138" s="7" t="n"/>
      <c r="F138" s="13" t="n"/>
      <c r="G138" s="13" t="n"/>
      <c r="H138" s="10">
        <f>IF(OR(F138="",G138=""),"",ROUND((G138-F138)*24,2))</f>
        <v/>
      </c>
    </row>
    <row r="139">
      <c r="A139" s="7" t="n"/>
      <c r="B139" s="7" t="n"/>
      <c r="C139" s="7" t="n"/>
      <c r="D139" s="7" t="n"/>
      <c r="E139" s="7" t="n"/>
      <c r="F139" s="13" t="n"/>
      <c r="G139" s="13" t="n"/>
      <c r="H139" s="10">
        <f>IF(OR(F139="",G139=""),"",ROUND((G139-F139)*24,2))</f>
        <v/>
      </c>
    </row>
    <row r="140">
      <c r="A140" s="7" t="n"/>
      <c r="B140" s="7" t="n"/>
      <c r="C140" s="7" t="n"/>
      <c r="D140" s="7" t="n"/>
      <c r="E140" s="7" t="n"/>
      <c r="F140" s="13" t="n"/>
      <c r="G140" s="13" t="n"/>
      <c r="H140" s="10">
        <f>IF(OR(F140="",G140=""),"",ROUND((G140-F140)*24,2))</f>
        <v/>
      </c>
    </row>
    <row r="141">
      <c r="A141" s="7" t="n"/>
      <c r="B141" s="7" t="n"/>
      <c r="C141" s="7" t="n"/>
      <c r="D141" s="7" t="n"/>
      <c r="E141" s="7" t="n"/>
      <c r="F141" s="13" t="n"/>
      <c r="G141" s="13" t="n"/>
      <c r="H141" s="10">
        <f>IF(OR(F141="",G141=""),"",ROUND((G141-F141)*24,2))</f>
        <v/>
      </c>
    </row>
    <row r="142">
      <c r="A142" s="7" t="n"/>
      <c r="B142" s="7" t="n"/>
      <c r="C142" s="7" t="n"/>
      <c r="D142" s="7" t="n"/>
      <c r="E142" s="7" t="n"/>
      <c r="F142" s="13" t="n"/>
      <c r="G142" s="13" t="n"/>
      <c r="H142" s="10">
        <f>IF(OR(F142="",G142=""),"",ROUND((G142-F142)*24,2))</f>
        <v/>
      </c>
    </row>
    <row r="143">
      <c r="A143" s="7" t="n"/>
      <c r="B143" s="7" t="n"/>
      <c r="C143" s="7" t="n"/>
      <c r="D143" s="7" t="n"/>
      <c r="E143" s="7" t="n"/>
      <c r="F143" s="13" t="n"/>
      <c r="G143" s="13" t="n"/>
      <c r="H143" s="10">
        <f>IF(OR(F143="",G143=""),"",ROUND((G143-F143)*24,2))</f>
        <v/>
      </c>
    </row>
    <row r="144">
      <c r="A144" s="7" t="n"/>
      <c r="B144" s="7" t="n"/>
      <c r="C144" s="7" t="n"/>
      <c r="D144" s="7" t="n"/>
      <c r="E144" s="7" t="n"/>
      <c r="F144" s="13" t="n"/>
      <c r="G144" s="13" t="n"/>
      <c r="H144" s="10">
        <f>IF(OR(F144="",G144=""),"",ROUND((G144-F144)*24,2))</f>
        <v/>
      </c>
    </row>
    <row r="145">
      <c r="A145" s="7" t="n"/>
      <c r="B145" s="7" t="n"/>
      <c r="C145" s="7" t="n"/>
      <c r="D145" s="7" t="n"/>
      <c r="E145" s="7" t="n"/>
      <c r="F145" s="13" t="n"/>
      <c r="G145" s="13" t="n"/>
      <c r="H145" s="10">
        <f>IF(OR(F145="",G145=""),"",ROUND((G145-F145)*24,2))</f>
        <v/>
      </c>
    </row>
    <row r="146">
      <c r="A146" s="7" t="n"/>
      <c r="B146" s="7" t="n"/>
      <c r="C146" s="7" t="n"/>
      <c r="D146" s="7" t="n"/>
      <c r="E146" s="7" t="n"/>
      <c r="F146" s="13" t="n"/>
      <c r="G146" s="13" t="n"/>
      <c r="H146" s="10">
        <f>IF(OR(F146="",G146=""),"",ROUND((G146-F146)*24,2))</f>
        <v/>
      </c>
    </row>
    <row r="147">
      <c r="A147" s="7" t="n"/>
      <c r="B147" s="7" t="n"/>
      <c r="C147" s="7" t="n"/>
      <c r="D147" s="7" t="n"/>
      <c r="E147" s="7" t="n"/>
      <c r="F147" s="13" t="n"/>
      <c r="G147" s="13" t="n"/>
      <c r="H147" s="10">
        <f>IF(OR(F147="",G147=""),"",ROUND((G147-F147)*24,2))</f>
        <v/>
      </c>
    </row>
    <row r="148">
      <c r="A148" s="7" t="n"/>
      <c r="B148" s="7" t="n"/>
      <c r="C148" s="7" t="n"/>
      <c r="D148" s="7" t="n"/>
      <c r="E148" s="7" t="n"/>
      <c r="F148" s="13" t="n"/>
      <c r="G148" s="13" t="n"/>
      <c r="H148" s="10">
        <f>IF(OR(F148="",G148=""),"",ROUND((G148-F148)*24,2))</f>
        <v/>
      </c>
    </row>
    <row r="149">
      <c r="A149" s="7" t="n"/>
      <c r="B149" s="7" t="n"/>
      <c r="C149" s="7" t="n"/>
      <c r="D149" s="7" t="n"/>
      <c r="E149" s="7" t="n"/>
      <c r="F149" s="13" t="n"/>
      <c r="G149" s="13" t="n"/>
      <c r="H149" s="10">
        <f>IF(OR(F149="",G149=""),"",ROUND((G149-F149)*24,2))</f>
        <v/>
      </c>
    </row>
    <row r="150">
      <c r="A150" s="7" t="n"/>
      <c r="B150" s="7" t="n"/>
      <c r="C150" s="7" t="n"/>
      <c r="D150" s="7" t="n"/>
      <c r="E150" s="7" t="n"/>
      <c r="F150" s="13" t="n"/>
      <c r="G150" s="13" t="n"/>
      <c r="H150" s="10">
        <f>IF(OR(F150="",G150=""),"",ROUND((G150-F150)*24,2))</f>
        <v/>
      </c>
    </row>
    <row r="151">
      <c r="A151" s="7" t="n"/>
      <c r="B151" s="7" t="n"/>
      <c r="C151" s="7" t="n"/>
      <c r="D151" s="7" t="n"/>
      <c r="E151" s="7" t="n"/>
      <c r="F151" s="13" t="n"/>
      <c r="G151" s="13" t="n"/>
      <c r="H151" s="10">
        <f>IF(OR(F151="",G151=""),"",ROUND((G151-F151)*24,2))</f>
        <v/>
      </c>
    </row>
    <row r="152">
      <c r="A152" s="7" t="n"/>
      <c r="B152" s="7" t="n"/>
      <c r="C152" s="7" t="n"/>
      <c r="D152" s="7" t="n"/>
      <c r="E152" s="7" t="n"/>
      <c r="F152" s="13" t="n"/>
      <c r="G152" s="13" t="n"/>
      <c r="H152" s="10">
        <f>IF(OR(F152="",G152=""),"",ROUND((G152-F152)*24,2))</f>
        <v/>
      </c>
    </row>
    <row r="153">
      <c r="A153" s="7" t="n"/>
      <c r="B153" s="7" t="n"/>
      <c r="C153" s="7" t="n"/>
      <c r="D153" s="7" t="n"/>
      <c r="E153" s="7" t="n"/>
      <c r="F153" s="13" t="n"/>
      <c r="G153" s="13" t="n"/>
      <c r="H153" s="10">
        <f>IF(OR(F153="",G153=""),"",ROUND((G153-F153)*24,2))</f>
        <v/>
      </c>
    </row>
    <row r="154">
      <c r="A154" s="7" t="n"/>
      <c r="B154" s="7" t="n"/>
      <c r="C154" s="7" t="n"/>
      <c r="D154" s="7" t="n"/>
      <c r="E154" s="7" t="n"/>
      <c r="F154" s="13" t="n"/>
      <c r="G154" s="13" t="n"/>
      <c r="H154" s="10">
        <f>IF(OR(F154="",G154=""),"",ROUND((G154-F154)*24,2))</f>
        <v/>
      </c>
    </row>
    <row r="155">
      <c r="A155" s="7" t="n"/>
      <c r="B155" s="7" t="n"/>
      <c r="C155" s="7" t="n"/>
      <c r="D155" s="7" t="n"/>
      <c r="E155" s="7" t="n"/>
      <c r="F155" s="13" t="n"/>
      <c r="G155" s="13" t="n"/>
      <c r="H155" s="10">
        <f>IF(OR(F155="",G155=""),"",ROUND((G155-F155)*24,2))</f>
        <v/>
      </c>
    </row>
    <row r="156">
      <c r="A156" s="7" t="n"/>
      <c r="B156" s="7" t="n"/>
      <c r="C156" s="7" t="n"/>
      <c r="D156" s="7" t="n"/>
      <c r="E156" s="7" t="n"/>
      <c r="F156" s="13" t="n"/>
      <c r="G156" s="13" t="n"/>
      <c r="H156" s="10">
        <f>IF(OR(F156="",G156=""),"",ROUND((G156-F156)*24,2))</f>
        <v/>
      </c>
    </row>
    <row r="157">
      <c r="A157" s="7" t="n"/>
      <c r="B157" s="7" t="n"/>
      <c r="C157" s="7" t="n"/>
      <c r="D157" s="7" t="n"/>
      <c r="E157" s="7" t="n"/>
      <c r="F157" s="13" t="n"/>
      <c r="G157" s="13" t="n"/>
      <c r="H157" s="10">
        <f>IF(OR(F157="",G157=""),"",ROUND((G157-F157)*24,2))</f>
        <v/>
      </c>
    </row>
    <row r="158">
      <c r="A158" s="7" t="n"/>
      <c r="B158" s="7" t="n"/>
      <c r="C158" s="7" t="n"/>
      <c r="D158" s="7" t="n"/>
      <c r="E158" s="7" t="n"/>
      <c r="F158" s="13" t="n"/>
      <c r="G158" s="13" t="n"/>
      <c r="H158" s="10">
        <f>IF(OR(F158="",G158=""),"",ROUND((G158-F158)*24,2))</f>
        <v/>
      </c>
    </row>
    <row r="159">
      <c r="A159" s="7" t="n"/>
      <c r="B159" s="7" t="n"/>
      <c r="C159" s="7" t="n"/>
      <c r="D159" s="7" t="n"/>
      <c r="E159" s="7" t="n"/>
      <c r="F159" s="13" t="n"/>
      <c r="G159" s="13" t="n"/>
      <c r="H159" s="10">
        <f>IF(OR(F159="",G159=""),"",ROUND((G159-F159)*24,2))</f>
        <v/>
      </c>
    </row>
    <row r="160">
      <c r="A160" s="7" t="n"/>
      <c r="B160" s="7" t="n"/>
      <c r="C160" s="7" t="n"/>
      <c r="D160" s="7" t="n"/>
      <c r="E160" s="7" t="n"/>
      <c r="F160" s="13" t="n"/>
      <c r="G160" s="13" t="n"/>
      <c r="H160" s="10">
        <f>IF(OR(F160="",G160=""),"",ROUND((G160-F160)*24,2))</f>
        <v/>
      </c>
    </row>
    <row r="161">
      <c r="A161" s="7" t="n"/>
      <c r="B161" s="7" t="n"/>
      <c r="C161" s="7" t="n"/>
      <c r="D161" s="7" t="n"/>
      <c r="E161" s="7" t="n"/>
      <c r="F161" s="13" t="n"/>
      <c r="G161" s="13" t="n"/>
      <c r="H161" s="10">
        <f>IF(OR(F161="",G161=""),"",ROUND((G161-F161)*24,2))</f>
        <v/>
      </c>
    </row>
    <row r="162">
      <c r="A162" s="7" t="n"/>
      <c r="B162" s="7" t="n"/>
      <c r="C162" s="7" t="n"/>
      <c r="D162" s="7" t="n"/>
      <c r="E162" s="7" t="n"/>
      <c r="F162" s="13" t="n"/>
      <c r="G162" s="13" t="n"/>
      <c r="H162" s="10">
        <f>IF(OR(F162="",G162=""),"",ROUND((G162-F162)*24,2))</f>
        <v/>
      </c>
    </row>
    <row r="163">
      <c r="A163" s="7" t="n"/>
      <c r="B163" s="7" t="n"/>
      <c r="C163" s="7" t="n"/>
      <c r="D163" s="7" t="n"/>
      <c r="E163" s="7" t="n"/>
      <c r="F163" s="13" t="n"/>
      <c r="G163" s="13" t="n"/>
      <c r="H163" s="10">
        <f>IF(OR(F163="",G163=""),"",ROUND((G163-F163)*24,2))</f>
        <v/>
      </c>
    </row>
    <row r="164">
      <c r="A164" s="7" t="n"/>
      <c r="B164" s="7" t="n"/>
      <c r="C164" s="7" t="n"/>
      <c r="D164" s="7" t="n"/>
      <c r="E164" s="7" t="n"/>
      <c r="F164" s="13" t="n"/>
      <c r="G164" s="13" t="n"/>
      <c r="H164" s="10">
        <f>IF(OR(F164="",G164=""),"",ROUND((G164-F164)*24,2))</f>
        <v/>
      </c>
    </row>
    <row r="165">
      <c r="A165" s="7" t="n"/>
      <c r="B165" s="7" t="n"/>
      <c r="C165" s="7" t="n"/>
      <c r="D165" s="7" t="n"/>
      <c r="E165" s="7" t="n"/>
      <c r="F165" s="13" t="n"/>
      <c r="G165" s="13" t="n"/>
      <c r="H165" s="10">
        <f>IF(OR(F165="",G165=""),"",ROUND((G165-F165)*24,2))</f>
        <v/>
      </c>
    </row>
    <row r="166">
      <c r="A166" s="7" t="n"/>
      <c r="B166" s="7" t="n"/>
      <c r="C166" s="7" t="n"/>
      <c r="D166" s="7" t="n"/>
      <c r="E166" s="7" t="n"/>
      <c r="F166" s="13" t="n"/>
      <c r="G166" s="13" t="n"/>
      <c r="H166" s="10">
        <f>IF(OR(F166="",G166=""),"",ROUND((G166-F166)*24,2))</f>
        <v/>
      </c>
    </row>
    <row r="167">
      <c r="A167" s="7" t="n"/>
      <c r="B167" s="7" t="n"/>
      <c r="C167" s="7" t="n"/>
      <c r="D167" s="7" t="n"/>
      <c r="E167" s="7" t="n"/>
      <c r="F167" s="13" t="n"/>
      <c r="G167" s="13" t="n"/>
      <c r="H167" s="10">
        <f>IF(OR(F167="",G167=""),"",ROUND((G167-F167)*24,2))</f>
        <v/>
      </c>
    </row>
    <row r="168">
      <c r="A168" s="7" t="n"/>
      <c r="B168" s="7" t="n"/>
      <c r="C168" s="7" t="n"/>
      <c r="D168" s="7" t="n"/>
      <c r="E168" s="7" t="n"/>
      <c r="F168" s="13" t="n"/>
      <c r="G168" s="13" t="n"/>
      <c r="H168" s="10">
        <f>IF(OR(F168="",G168=""),"",ROUND((G168-F168)*24,2))</f>
        <v/>
      </c>
    </row>
    <row r="169">
      <c r="A169" s="7" t="n"/>
      <c r="B169" s="7" t="n"/>
      <c r="C169" s="7" t="n"/>
      <c r="D169" s="7" t="n"/>
      <c r="E169" s="7" t="n"/>
      <c r="F169" s="13" t="n"/>
      <c r="G169" s="13" t="n"/>
      <c r="H169" s="10">
        <f>IF(OR(F169="",G169=""),"",ROUND((G169-F169)*24,2))</f>
        <v/>
      </c>
    </row>
    <row r="170">
      <c r="A170" s="7" t="n"/>
      <c r="B170" s="7" t="n"/>
      <c r="C170" s="7" t="n"/>
      <c r="D170" s="7" t="n"/>
      <c r="E170" s="7" t="n"/>
      <c r="F170" s="13" t="n"/>
      <c r="G170" s="13" t="n"/>
      <c r="H170" s="10">
        <f>IF(OR(F170="",G170=""),"",ROUND((G170-F170)*24,2))</f>
        <v/>
      </c>
    </row>
    <row r="171">
      <c r="A171" s="7" t="n"/>
      <c r="B171" s="7" t="n"/>
      <c r="C171" s="7" t="n"/>
      <c r="D171" s="7" t="n"/>
      <c r="E171" s="7" t="n"/>
      <c r="F171" s="13" t="n"/>
      <c r="G171" s="13" t="n"/>
      <c r="H171" s="10">
        <f>IF(OR(F171="",G171=""),"",ROUND((G171-F171)*24,2))</f>
        <v/>
      </c>
    </row>
    <row r="172">
      <c r="A172" s="7" t="n"/>
      <c r="B172" s="7" t="n"/>
      <c r="C172" s="7" t="n"/>
      <c r="D172" s="7" t="n"/>
      <c r="E172" s="7" t="n"/>
      <c r="F172" s="13" t="n"/>
      <c r="G172" s="13" t="n"/>
      <c r="H172" s="10">
        <f>IF(OR(F172="",G172=""),"",ROUND((G172-F172)*24,2))</f>
        <v/>
      </c>
    </row>
    <row r="173">
      <c r="A173" s="7" t="n"/>
      <c r="B173" s="7" t="n"/>
      <c r="C173" s="7" t="n"/>
      <c r="D173" s="7" t="n"/>
      <c r="E173" s="7" t="n"/>
      <c r="F173" s="13" t="n"/>
      <c r="G173" s="13" t="n"/>
      <c r="H173" s="10">
        <f>IF(OR(F173="",G173=""),"",ROUND((G173-F173)*24,2))</f>
        <v/>
      </c>
    </row>
    <row r="174">
      <c r="A174" s="7" t="n"/>
      <c r="B174" s="7" t="n"/>
      <c r="C174" s="7" t="n"/>
      <c r="D174" s="7" t="n"/>
      <c r="E174" s="7" t="n"/>
      <c r="F174" s="13" t="n"/>
      <c r="G174" s="13" t="n"/>
      <c r="H174" s="10">
        <f>IF(OR(F174="",G174=""),"",ROUND((G174-F174)*24,2))</f>
        <v/>
      </c>
    </row>
    <row r="175">
      <c r="A175" s="7" t="n"/>
      <c r="B175" s="7" t="n"/>
      <c r="C175" s="7" t="n"/>
      <c r="D175" s="7" t="n"/>
      <c r="E175" s="7" t="n"/>
      <c r="F175" s="13" t="n"/>
      <c r="G175" s="13" t="n"/>
      <c r="H175" s="10">
        <f>IF(OR(F175="",G175=""),"",ROUND((G175-F175)*24,2))</f>
        <v/>
      </c>
    </row>
    <row r="176">
      <c r="A176" s="7" t="n"/>
      <c r="B176" s="7" t="n"/>
      <c r="C176" s="7" t="n"/>
      <c r="D176" s="7" t="n"/>
      <c r="E176" s="7" t="n"/>
      <c r="F176" s="13" t="n"/>
      <c r="G176" s="13" t="n"/>
      <c r="H176" s="10">
        <f>IF(OR(F176="",G176=""),"",ROUND((G176-F176)*24,2))</f>
        <v/>
      </c>
    </row>
    <row r="177">
      <c r="A177" s="7" t="n"/>
      <c r="B177" s="7" t="n"/>
      <c r="C177" s="7" t="n"/>
      <c r="D177" s="7" t="n"/>
      <c r="E177" s="7" t="n"/>
      <c r="F177" s="13" t="n"/>
      <c r="G177" s="13" t="n"/>
      <c r="H177" s="10">
        <f>IF(OR(F177="",G177=""),"",ROUND((G177-F177)*24,2))</f>
        <v/>
      </c>
    </row>
    <row r="178">
      <c r="A178" s="7" t="n"/>
      <c r="B178" s="7" t="n"/>
      <c r="C178" s="7" t="n"/>
      <c r="D178" s="7" t="n"/>
      <c r="E178" s="7" t="n"/>
      <c r="F178" s="13" t="n"/>
      <c r="G178" s="13" t="n"/>
      <c r="H178" s="10">
        <f>IF(OR(F178="",G178=""),"",ROUND((G178-F178)*24,2))</f>
        <v/>
      </c>
    </row>
    <row r="179">
      <c r="A179" s="7" t="n"/>
      <c r="B179" s="7" t="n"/>
      <c r="C179" s="7" t="n"/>
      <c r="D179" s="7" t="n"/>
      <c r="E179" s="7" t="n"/>
      <c r="F179" s="13" t="n"/>
      <c r="G179" s="13" t="n"/>
      <c r="H179" s="10">
        <f>IF(OR(F179="",G179=""),"",ROUND((G179-F179)*24,2))</f>
        <v/>
      </c>
    </row>
    <row r="180">
      <c r="A180" s="7" t="n"/>
      <c r="B180" s="7" t="n"/>
      <c r="C180" s="7" t="n"/>
      <c r="D180" s="7" t="n"/>
      <c r="E180" s="7" t="n"/>
      <c r="F180" s="13" t="n"/>
      <c r="G180" s="13" t="n"/>
      <c r="H180" s="10">
        <f>IF(OR(F180="",G180=""),"",ROUND((G180-F180)*24,2))</f>
        <v/>
      </c>
    </row>
    <row r="181">
      <c r="A181" s="7" t="n"/>
      <c r="B181" s="7" t="n"/>
      <c r="C181" s="7" t="n"/>
      <c r="D181" s="7" t="n"/>
      <c r="E181" s="7" t="n"/>
      <c r="F181" s="13" t="n"/>
      <c r="G181" s="13" t="n"/>
      <c r="H181" s="10">
        <f>IF(OR(F181="",G181=""),"",ROUND((G181-F181)*24,2))</f>
        <v/>
      </c>
    </row>
    <row r="182">
      <c r="A182" s="7" t="n"/>
      <c r="B182" s="7" t="n"/>
      <c r="C182" s="7" t="n"/>
      <c r="D182" s="7" t="n"/>
      <c r="E182" s="7" t="n"/>
      <c r="F182" s="13" t="n"/>
      <c r="G182" s="13" t="n"/>
      <c r="H182" s="10">
        <f>IF(OR(F182="",G182=""),"",ROUND((G182-F182)*24,2))</f>
        <v/>
      </c>
    </row>
    <row r="183">
      <c r="A183" s="7" t="n"/>
      <c r="B183" s="7" t="n"/>
      <c r="C183" s="7" t="n"/>
      <c r="D183" s="7" t="n"/>
      <c r="E183" s="7" t="n"/>
      <c r="F183" s="13" t="n"/>
      <c r="G183" s="13" t="n"/>
      <c r="H183" s="10">
        <f>IF(OR(F183="",G183=""),"",ROUND((G183-F183)*24,2))</f>
        <v/>
      </c>
    </row>
    <row r="184">
      <c r="A184" s="7" t="n"/>
      <c r="B184" s="7" t="n"/>
      <c r="C184" s="7" t="n"/>
      <c r="D184" s="7" t="n"/>
      <c r="E184" s="7" t="n"/>
      <c r="F184" s="13" t="n"/>
      <c r="G184" s="13" t="n"/>
      <c r="H184" s="10">
        <f>IF(OR(F184="",G184=""),"",ROUND((G184-F184)*24,2))</f>
        <v/>
      </c>
    </row>
    <row r="185">
      <c r="A185" s="7" t="n"/>
      <c r="B185" s="7" t="n"/>
      <c r="C185" s="7" t="n"/>
      <c r="D185" s="7" t="n"/>
      <c r="E185" s="7" t="n"/>
      <c r="F185" s="13" t="n"/>
      <c r="G185" s="13" t="n"/>
      <c r="H185" s="10">
        <f>IF(OR(F185="",G185=""),"",ROUND((G185-F185)*24,2))</f>
        <v/>
      </c>
    </row>
    <row r="186">
      <c r="A186" s="7" t="n"/>
      <c r="B186" s="7" t="n"/>
      <c r="C186" s="7" t="n"/>
      <c r="D186" s="7" t="n"/>
      <c r="E186" s="7" t="n"/>
      <c r="F186" s="13" t="n"/>
      <c r="G186" s="13" t="n"/>
      <c r="H186" s="10">
        <f>IF(OR(F186="",G186=""),"",ROUND((G186-F186)*24,2))</f>
        <v/>
      </c>
    </row>
    <row r="187">
      <c r="A187" s="7" t="n"/>
      <c r="B187" s="7" t="n"/>
      <c r="C187" s="7" t="n"/>
      <c r="D187" s="7" t="n"/>
      <c r="E187" s="7" t="n"/>
      <c r="F187" s="13" t="n"/>
      <c r="G187" s="13" t="n"/>
      <c r="H187" s="10">
        <f>IF(OR(F187="",G187=""),"",ROUND((G187-F187)*24,2))</f>
        <v/>
      </c>
    </row>
    <row r="188">
      <c r="A188" s="7" t="n"/>
      <c r="B188" s="7" t="n"/>
      <c r="C188" s="7" t="n"/>
      <c r="D188" s="7" t="n"/>
      <c r="E188" s="7" t="n"/>
      <c r="F188" s="13" t="n"/>
      <c r="G188" s="13" t="n"/>
      <c r="H188" s="10">
        <f>IF(OR(F188="",G188=""),"",ROUND((G188-F188)*24,2))</f>
        <v/>
      </c>
    </row>
    <row r="189">
      <c r="A189" s="7" t="n"/>
      <c r="B189" s="7" t="n"/>
      <c r="C189" s="7" t="n"/>
      <c r="D189" s="7" t="n"/>
      <c r="E189" s="7" t="n"/>
      <c r="F189" s="13" t="n"/>
      <c r="G189" s="13" t="n"/>
      <c r="H189" s="10">
        <f>IF(OR(F189="",G189=""),"",ROUND((G189-F189)*24,2))</f>
        <v/>
      </c>
    </row>
    <row r="190">
      <c r="A190" s="7" t="n"/>
      <c r="B190" s="7" t="n"/>
      <c r="C190" s="7" t="n"/>
      <c r="D190" s="7" t="n"/>
      <c r="E190" s="7" t="n"/>
      <c r="F190" s="13" t="n"/>
      <c r="G190" s="13" t="n"/>
      <c r="H190" s="10">
        <f>IF(OR(F190="",G190=""),"",ROUND((G190-F190)*24,2))</f>
        <v/>
      </c>
    </row>
    <row r="191">
      <c r="A191" s="7" t="n"/>
      <c r="B191" s="7" t="n"/>
      <c r="C191" s="7" t="n"/>
      <c r="D191" s="7" t="n"/>
      <c r="E191" s="7" t="n"/>
      <c r="F191" s="13" t="n"/>
      <c r="G191" s="13" t="n"/>
      <c r="H191" s="10">
        <f>IF(OR(F191="",G191=""),"",ROUND((G191-F191)*24,2))</f>
        <v/>
      </c>
    </row>
    <row r="192">
      <c r="A192" s="7" t="n"/>
      <c r="B192" s="7" t="n"/>
      <c r="C192" s="7" t="n"/>
      <c r="D192" s="7" t="n"/>
      <c r="E192" s="7" t="n"/>
      <c r="F192" s="13" t="n"/>
      <c r="G192" s="13" t="n"/>
      <c r="H192" s="10">
        <f>IF(OR(F192="",G192=""),"",ROUND((G192-F192)*24,2))</f>
        <v/>
      </c>
    </row>
    <row r="193">
      <c r="A193" s="7" t="n"/>
      <c r="B193" s="7" t="n"/>
      <c r="C193" s="7" t="n"/>
      <c r="D193" s="7" t="n"/>
      <c r="E193" s="7" t="n"/>
      <c r="F193" s="13" t="n"/>
      <c r="G193" s="13" t="n"/>
      <c r="H193" s="10">
        <f>IF(OR(F193="",G193=""),"",ROUND((G193-F193)*24,2))</f>
        <v/>
      </c>
    </row>
    <row r="194">
      <c r="A194" s="7" t="n"/>
      <c r="B194" s="7" t="n"/>
      <c r="C194" s="7" t="n"/>
      <c r="D194" s="7" t="n"/>
      <c r="E194" s="7" t="n"/>
      <c r="F194" s="13" t="n"/>
      <c r="G194" s="13" t="n"/>
      <c r="H194" s="10">
        <f>IF(OR(F194="",G194=""),"",ROUND((G194-F194)*24,2))</f>
        <v/>
      </c>
    </row>
    <row r="195">
      <c r="A195" s="7" t="n"/>
      <c r="B195" s="7" t="n"/>
      <c r="C195" s="7" t="n"/>
      <c r="D195" s="7" t="n"/>
      <c r="E195" s="7" t="n"/>
      <c r="F195" s="13" t="n"/>
      <c r="G195" s="13" t="n"/>
      <c r="H195" s="10">
        <f>IF(OR(F195="",G195=""),"",ROUND((G195-F195)*24,2))</f>
        <v/>
      </c>
    </row>
    <row r="196">
      <c r="A196" s="7" t="n"/>
      <c r="B196" s="7" t="n"/>
      <c r="C196" s="7" t="n"/>
      <c r="D196" s="7" t="n"/>
      <c r="E196" s="7" t="n"/>
      <c r="F196" s="13" t="n"/>
      <c r="G196" s="13" t="n"/>
      <c r="H196" s="10">
        <f>IF(OR(F196="",G196=""),"",ROUND((G196-F196)*24,2))</f>
        <v/>
      </c>
    </row>
    <row r="197">
      <c r="A197" s="7" t="n"/>
      <c r="B197" s="7" t="n"/>
      <c r="C197" s="7" t="n"/>
      <c r="D197" s="7" t="n"/>
      <c r="E197" s="7" t="n"/>
      <c r="F197" s="13" t="n"/>
      <c r="G197" s="13" t="n"/>
      <c r="H197" s="10">
        <f>IF(OR(F197="",G197=""),"",ROUND((G197-F197)*24,2))</f>
        <v/>
      </c>
    </row>
    <row r="198">
      <c r="A198" s="7" t="n"/>
      <c r="B198" s="7" t="n"/>
      <c r="C198" s="7" t="n"/>
      <c r="D198" s="7" t="n"/>
      <c r="E198" s="7" t="n"/>
      <c r="F198" s="13" t="n"/>
      <c r="G198" s="13" t="n"/>
      <c r="H198" s="10">
        <f>IF(OR(F198="",G198=""),"",ROUND((G198-F198)*24,2))</f>
        <v/>
      </c>
    </row>
    <row r="199">
      <c r="A199" s="7" t="n"/>
      <c r="B199" s="7" t="n"/>
      <c r="C199" s="7" t="n"/>
      <c r="D199" s="7" t="n"/>
      <c r="E199" s="7" t="n"/>
      <c r="F199" s="13" t="n"/>
      <c r="G199" s="13" t="n"/>
      <c r="H199" s="10">
        <f>IF(OR(F199="",G199=""),"",ROUND((G199-F199)*24,2))</f>
        <v/>
      </c>
    </row>
    <row r="200">
      <c r="A200" s="7" t="n"/>
      <c r="B200" s="7" t="n"/>
      <c r="C200" s="7" t="n"/>
      <c r="D200" s="7" t="n"/>
      <c r="E200" s="7" t="n"/>
      <c r="F200" s="13" t="n"/>
      <c r="G200" s="13" t="n"/>
      <c r="H200" s="10">
        <f>IF(OR(F200="",G200=""),"",ROUND((G200-F200)*24,2))</f>
        <v/>
      </c>
    </row>
    <row r="201">
      <c r="A201" s="7" t="n"/>
      <c r="B201" s="7" t="n"/>
      <c r="C201" s="7" t="n"/>
      <c r="D201" s="7" t="n"/>
      <c r="E201" s="7" t="n"/>
      <c r="F201" s="13" t="n"/>
      <c r="G201" s="13" t="n"/>
      <c r="H201" s="10">
        <f>IF(OR(F201="",G201=""),"",ROUND((G201-F201)*24,2))</f>
        <v/>
      </c>
    </row>
    <row r="202">
      <c r="A202" s="7" t="n"/>
      <c r="B202" s="7" t="n"/>
      <c r="C202" s="7" t="n"/>
      <c r="D202" s="7" t="n"/>
      <c r="E202" s="7" t="n"/>
      <c r="F202" s="13" t="n"/>
      <c r="G202" s="13" t="n"/>
      <c r="H202" s="10">
        <f>IF(OR(F202="",G202=""),"",ROUND((G202-F202)*24,2))</f>
        <v/>
      </c>
    </row>
    <row r="203">
      <c r="A203" s="7" t="n"/>
      <c r="B203" s="7" t="n"/>
      <c r="C203" s="7" t="n"/>
      <c r="D203" s="7" t="n"/>
      <c r="E203" s="7" t="n"/>
      <c r="F203" s="13" t="n"/>
      <c r="G203" s="13" t="n"/>
      <c r="H203" s="10">
        <f>IF(OR(F203="",G203=""),"",ROUND((G203-F203)*24,2))</f>
        <v/>
      </c>
    </row>
    <row r="204">
      <c r="A204" s="7" t="n"/>
      <c r="B204" s="7" t="n"/>
      <c r="C204" s="7" t="n"/>
      <c r="D204" s="7" t="n"/>
      <c r="E204" s="7" t="n"/>
      <c r="F204" s="13" t="n"/>
      <c r="G204" s="13" t="n"/>
      <c r="H204" s="10">
        <f>IF(OR(F204="",G204=""),"",ROUND((G204-F204)*24,2))</f>
        <v/>
      </c>
    </row>
    <row r="205">
      <c r="A205" s="7" t="n"/>
      <c r="B205" s="7" t="n"/>
      <c r="C205" s="7" t="n"/>
      <c r="D205" s="7" t="n"/>
      <c r="E205" s="7" t="n"/>
      <c r="F205" s="13" t="n"/>
      <c r="G205" s="13" t="n"/>
      <c r="H205" s="10">
        <f>IF(OR(F205="",G205=""),"",ROUND((G205-F205)*24,2))</f>
        <v/>
      </c>
    </row>
    <row r="206">
      <c r="A206" s="7" t="n"/>
      <c r="B206" s="7" t="n"/>
      <c r="C206" s="7" t="n"/>
      <c r="D206" s="7" t="n"/>
      <c r="E206" s="7" t="n"/>
      <c r="F206" s="13" t="n"/>
      <c r="G206" s="13" t="n"/>
      <c r="H206" s="10">
        <f>IF(OR(F206="",G206=""),"",ROUND((G206-F206)*24,2))</f>
        <v/>
      </c>
    </row>
    <row r="207">
      <c r="A207" s="7" t="n"/>
      <c r="B207" s="7" t="n"/>
      <c r="C207" s="7" t="n"/>
      <c r="D207" s="7" t="n"/>
      <c r="E207" s="7" t="n"/>
      <c r="F207" s="13" t="n"/>
      <c r="G207" s="13" t="n"/>
      <c r="H207" s="10">
        <f>IF(OR(F207="",G207=""),"",ROUND((G207-F207)*24,2))</f>
        <v/>
      </c>
    </row>
    <row r="208">
      <c r="A208" s="7" t="n"/>
      <c r="B208" s="7" t="n"/>
      <c r="C208" s="7" t="n"/>
      <c r="D208" s="7" t="n"/>
      <c r="E208" s="7" t="n"/>
      <c r="F208" s="13" t="n"/>
      <c r="G208" s="13" t="n"/>
      <c r="H208" s="10">
        <f>IF(OR(F208="",G208=""),"",ROUND((G208-F208)*24,2))</f>
        <v/>
      </c>
    </row>
    <row r="209">
      <c r="A209" s="7" t="n"/>
      <c r="B209" s="7" t="n"/>
      <c r="C209" s="7" t="n"/>
      <c r="D209" s="7" t="n"/>
      <c r="E209" s="7" t="n"/>
      <c r="F209" s="13" t="n"/>
      <c r="G209" s="13" t="n"/>
      <c r="H209" s="10">
        <f>IF(OR(F209="",G209=""),"",ROUND((G209-F209)*24,2))</f>
        <v/>
      </c>
    </row>
    <row r="210">
      <c r="A210" s="7" t="n"/>
      <c r="B210" s="7" t="n"/>
      <c r="C210" s="7" t="n"/>
      <c r="D210" s="7" t="n"/>
      <c r="E210" s="7" t="n"/>
      <c r="F210" s="13" t="n"/>
      <c r="G210" s="13" t="n"/>
      <c r="H210" s="10">
        <f>IF(OR(F210="",G210=""),"",ROUND((G210-F210)*24,2))</f>
        <v/>
      </c>
    </row>
    <row r="211">
      <c r="A211" s="7" t="n"/>
      <c r="B211" s="7" t="n"/>
      <c r="C211" s="7" t="n"/>
      <c r="D211" s="7" t="n"/>
      <c r="E211" s="7" t="n"/>
      <c r="F211" s="13" t="n"/>
      <c r="G211" s="13" t="n"/>
      <c r="H211" s="10">
        <f>IF(OR(F211="",G211=""),"",ROUND((G211-F211)*24,2))</f>
        <v/>
      </c>
    </row>
    <row r="212">
      <c r="A212" s="7" t="n"/>
      <c r="B212" s="7" t="n"/>
      <c r="C212" s="7" t="n"/>
      <c r="D212" s="7" t="n"/>
      <c r="E212" s="7" t="n"/>
      <c r="F212" s="13" t="n"/>
      <c r="G212" s="13" t="n"/>
      <c r="H212" s="10">
        <f>IF(OR(F212="",G212=""),"",ROUND((G212-F212)*24,2))</f>
        <v/>
      </c>
    </row>
    <row r="213">
      <c r="A213" s="7" t="n"/>
      <c r="B213" s="7" t="n"/>
      <c r="C213" s="7" t="n"/>
      <c r="D213" s="7" t="n"/>
      <c r="E213" s="7" t="n"/>
      <c r="F213" s="13" t="n"/>
      <c r="G213" s="13" t="n"/>
      <c r="H213" s="10">
        <f>IF(OR(F213="",G213=""),"",ROUND((G213-F213)*24,2))</f>
        <v/>
      </c>
    </row>
    <row r="214">
      <c r="A214" s="7" t="n"/>
      <c r="B214" s="7" t="n"/>
      <c r="C214" s="7" t="n"/>
      <c r="D214" s="7" t="n"/>
      <c r="E214" s="7" t="n"/>
      <c r="F214" s="13" t="n"/>
      <c r="G214" s="13" t="n"/>
      <c r="H214" s="10">
        <f>IF(OR(F214="",G214=""),"",ROUND((G214-F214)*24,2))</f>
        <v/>
      </c>
    </row>
    <row r="215">
      <c r="A215" s="7" t="n"/>
      <c r="B215" s="7" t="n"/>
      <c r="C215" s="7" t="n"/>
      <c r="D215" s="7" t="n"/>
      <c r="E215" s="7" t="n"/>
      <c r="F215" s="13" t="n"/>
      <c r="G215" s="13" t="n"/>
      <c r="H215" s="10">
        <f>IF(OR(F215="",G215=""),"",ROUND((G215-F215)*24,2))</f>
        <v/>
      </c>
    </row>
    <row r="216">
      <c r="A216" s="7" t="n"/>
      <c r="B216" s="7" t="n"/>
      <c r="C216" s="7" t="n"/>
      <c r="D216" s="7" t="n"/>
      <c r="E216" s="7" t="n"/>
      <c r="F216" s="13" t="n"/>
      <c r="G216" s="13" t="n"/>
      <c r="H216" s="10">
        <f>IF(OR(F216="",G216=""),"",ROUND((G216-F216)*24,2))</f>
        <v/>
      </c>
    </row>
    <row r="217">
      <c r="A217" s="7" t="n"/>
      <c r="B217" s="7" t="n"/>
      <c r="C217" s="7" t="n"/>
      <c r="D217" s="7" t="n"/>
      <c r="E217" s="7" t="n"/>
      <c r="F217" s="13" t="n"/>
      <c r="G217" s="13" t="n"/>
      <c r="H217" s="10">
        <f>IF(OR(F217="",G217=""),"",ROUND((G217-F217)*24,2))</f>
        <v/>
      </c>
    </row>
    <row r="218">
      <c r="A218" s="7" t="n"/>
      <c r="B218" s="7" t="n"/>
      <c r="C218" s="7" t="n"/>
      <c r="D218" s="7" t="n"/>
      <c r="E218" s="7" t="n"/>
      <c r="F218" s="13" t="n"/>
      <c r="G218" s="13" t="n"/>
      <c r="H218" s="10">
        <f>IF(OR(F218="",G218=""),"",ROUND((G218-F218)*24,2))</f>
        <v/>
      </c>
    </row>
    <row r="219">
      <c r="A219" s="7" t="n"/>
      <c r="B219" s="7" t="n"/>
      <c r="C219" s="7" t="n"/>
      <c r="D219" s="7" t="n"/>
      <c r="E219" s="7" t="n"/>
      <c r="F219" s="13" t="n"/>
      <c r="G219" s="13" t="n"/>
      <c r="H219" s="10">
        <f>IF(OR(F219="",G219=""),"",ROUND((G219-F219)*24,2))</f>
        <v/>
      </c>
    </row>
    <row r="220">
      <c r="A220" s="7" t="n"/>
      <c r="B220" s="7" t="n"/>
      <c r="C220" s="7" t="n"/>
      <c r="D220" s="7" t="n"/>
      <c r="E220" s="7" t="n"/>
      <c r="F220" s="13" t="n"/>
      <c r="G220" s="13" t="n"/>
      <c r="H220" s="10">
        <f>IF(OR(F220="",G220=""),"",ROUND((G220-F220)*24,2))</f>
        <v/>
      </c>
    </row>
    <row r="221">
      <c r="A221" s="7" t="n"/>
      <c r="B221" s="7" t="n"/>
      <c r="C221" s="7" t="n"/>
      <c r="D221" s="7" t="n"/>
      <c r="E221" s="7" t="n"/>
      <c r="F221" s="13" t="n"/>
      <c r="G221" s="13" t="n"/>
      <c r="H221" s="10">
        <f>IF(OR(F221="",G221=""),"",ROUND((G221-F221)*24,2))</f>
        <v/>
      </c>
    </row>
    <row r="222">
      <c r="A222" s="7" t="n"/>
      <c r="B222" s="7" t="n"/>
      <c r="C222" s="7" t="n"/>
      <c r="D222" s="7" t="n"/>
      <c r="E222" s="7" t="n"/>
      <c r="F222" s="13" t="n"/>
      <c r="G222" s="13" t="n"/>
      <c r="H222" s="10">
        <f>IF(OR(F222="",G222=""),"",ROUND((G222-F222)*24,2))</f>
        <v/>
      </c>
    </row>
    <row r="223">
      <c r="A223" s="7" t="n"/>
      <c r="B223" s="7" t="n"/>
      <c r="C223" s="7" t="n"/>
      <c r="D223" s="7" t="n"/>
      <c r="E223" s="7" t="n"/>
      <c r="F223" s="13" t="n"/>
      <c r="G223" s="13" t="n"/>
      <c r="H223" s="10">
        <f>IF(OR(F223="",G223=""),"",ROUND((G223-F223)*24,2))</f>
        <v/>
      </c>
    </row>
    <row r="224">
      <c r="A224" s="7" t="n"/>
      <c r="B224" s="7" t="n"/>
      <c r="C224" s="7" t="n"/>
      <c r="D224" s="7" t="n"/>
      <c r="E224" s="7" t="n"/>
      <c r="F224" s="13" t="n"/>
      <c r="G224" s="13" t="n"/>
      <c r="H224" s="10">
        <f>IF(OR(F224="",G224=""),"",ROUND((G224-F224)*24,2))</f>
        <v/>
      </c>
    </row>
    <row r="225">
      <c r="A225" s="7" t="n"/>
      <c r="B225" s="7" t="n"/>
      <c r="C225" s="7" t="n"/>
      <c r="D225" s="7" t="n"/>
      <c r="E225" s="7" t="n"/>
      <c r="F225" s="13" t="n"/>
      <c r="G225" s="13" t="n"/>
      <c r="H225" s="10">
        <f>IF(OR(F225="",G225=""),"",ROUND((G225-F225)*24,2))</f>
        <v/>
      </c>
    </row>
    <row r="226">
      <c r="A226" s="7" t="n"/>
      <c r="B226" s="7" t="n"/>
      <c r="C226" s="7" t="n"/>
      <c r="D226" s="7" t="n"/>
      <c r="E226" s="7" t="n"/>
      <c r="F226" s="13" t="n"/>
      <c r="G226" s="13" t="n"/>
      <c r="H226" s="10">
        <f>IF(OR(F226="",G226=""),"",ROUND((G226-F226)*24,2))</f>
        <v/>
      </c>
    </row>
    <row r="227">
      <c r="A227" s="7" t="n"/>
      <c r="B227" s="7" t="n"/>
      <c r="C227" s="7" t="n"/>
      <c r="D227" s="7" t="n"/>
      <c r="E227" s="7" t="n"/>
      <c r="F227" s="13" t="n"/>
      <c r="G227" s="13" t="n"/>
      <c r="H227" s="10">
        <f>IF(OR(F227="",G227=""),"",ROUND((G227-F227)*24,2))</f>
        <v/>
      </c>
    </row>
    <row r="228">
      <c r="A228" s="7" t="n"/>
      <c r="B228" s="7" t="n"/>
      <c r="C228" s="7" t="n"/>
      <c r="D228" s="7" t="n"/>
      <c r="E228" s="7" t="n"/>
      <c r="F228" s="13" t="n"/>
      <c r="G228" s="13" t="n"/>
      <c r="H228" s="10">
        <f>IF(OR(F228="",G228=""),"",ROUND((G228-F228)*24,2))</f>
        <v/>
      </c>
    </row>
    <row r="229">
      <c r="A229" s="7" t="n"/>
      <c r="B229" s="7" t="n"/>
      <c r="C229" s="7" t="n"/>
      <c r="D229" s="7" t="n"/>
      <c r="E229" s="7" t="n"/>
      <c r="F229" s="13" t="n"/>
      <c r="G229" s="13" t="n"/>
      <c r="H229" s="10">
        <f>IF(OR(F229="",G229=""),"",ROUND((G229-F229)*24,2))</f>
        <v/>
      </c>
    </row>
    <row r="230">
      <c r="A230" s="7" t="n"/>
      <c r="B230" s="7" t="n"/>
      <c r="C230" s="7" t="n"/>
      <c r="D230" s="7" t="n"/>
      <c r="E230" s="7" t="n"/>
      <c r="F230" s="13" t="n"/>
      <c r="G230" s="13" t="n"/>
      <c r="H230" s="10">
        <f>IF(OR(F230="",G230=""),"",ROUND((G230-F230)*24,2))</f>
        <v/>
      </c>
    </row>
    <row r="231">
      <c r="A231" s="7" t="n"/>
      <c r="B231" s="7" t="n"/>
      <c r="C231" s="7" t="n"/>
      <c r="D231" s="7" t="n"/>
      <c r="E231" s="7" t="n"/>
      <c r="F231" s="13" t="n"/>
      <c r="G231" s="13" t="n"/>
      <c r="H231" s="10">
        <f>IF(OR(F231="",G231=""),"",ROUND((G231-F231)*24,2))</f>
        <v/>
      </c>
    </row>
    <row r="232">
      <c r="A232" s="7" t="n"/>
      <c r="B232" s="7" t="n"/>
      <c r="C232" s="7" t="n"/>
      <c r="D232" s="7" t="n"/>
      <c r="E232" s="7" t="n"/>
      <c r="F232" s="13" t="n"/>
      <c r="G232" s="13" t="n"/>
      <c r="H232" s="10">
        <f>IF(OR(F232="",G232=""),"",ROUND((G232-F232)*24,2))</f>
        <v/>
      </c>
    </row>
    <row r="233">
      <c r="A233" s="7" t="n"/>
      <c r="B233" s="7" t="n"/>
      <c r="C233" s="7" t="n"/>
      <c r="D233" s="7" t="n"/>
      <c r="E233" s="7" t="n"/>
      <c r="F233" s="13" t="n"/>
      <c r="G233" s="13" t="n"/>
      <c r="H233" s="10">
        <f>IF(OR(F233="",G233=""),"",ROUND((G233-F233)*24,2))</f>
        <v/>
      </c>
    </row>
    <row r="234">
      <c r="A234" s="7" t="n"/>
      <c r="B234" s="7" t="n"/>
      <c r="C234" s="7" t="n"/>
      <c r="D234" s="7" t="n"/>
      <c r="E234" s="7" t="n"/>
      <c r="F234" s="13" t="n"/>
      <c r="G234" s="13" t="n"/>
      <c r="H234" s="10">
        <f>IF(OR(F234="",G234=""),"",ROUND((G234-F234)*24,2))</f>
        <v/>
      </c>
    </row>
    <row r="235">
      <c r="A235" s="7" t="n"/>
      <c r="B235" s="7" t="n"/>
      <c r="C235" s="7" t="n"/>
      <c r="D235" s="7" t="n"/>
      <c r="E235" s="7" t="n"/>
      <c r="F235" s="13" t="n"/>
      <c r="G235" s="13" t="n"/>
      <c r="H235" s="10">
        <f>IF(OR(F235="",G235=""),"",ROUND((G235-F235)*24,2))</f>
        <v/>
      </c>
    </row>
    <row r="236">
      <c r="A236" s="7" t="n"/>
      <c r="B236" s="7" t="n"/>
      <c r="C236" s="7" t="n"/>
      <c r="D236" s="7" t="n"/>
      <c r="E236" s="7" t="n"/>
      <c r="F236" s="13" t="n"/>
      <c r="G236" s="13" t="n"/>
      <c r="H236" s="10">
        <f>IF(OR(F236="",G236=""),"",ROUND((G236-F236)*24,2))</f>
        <v/>
      </c>
    </row>
    <row r="237">
      <c r="A237" s="7" t="n"/>
      <c r="B237" s="7" t="n"/>
      <c r="C237" s="7" t="n"/>
      <c r="D237" s="7" t="n"/>
      <c r="E237" s="7" t="n"/>
      <c r="F237" s="13" t="n"/>
      <c r="G237" s="13" t="n"/>
      <c r="H237" s="10">
        <f>IF(OR(F237="",G237=""),"",ROUND((G237-F237)*24,2))</f>
        <v/>
      </c>
    </row>
    <row r="238">
      <c r="A238" s="7" t="n"/>
      <c r="B238" s="7" t="n"/>
      <c r="C238" s="7" t="n"/>
      <c r="D238" s="7" t="n"/>
      <c r="E238" s="7" t="n"/>
      <c r="F238" s="13" t="n"/>
      <c r="G238" s="13" t="n"/>
      <c r="H238" s="10">
        <f>IF(OR(F238="",G238=""),"",ROUND((G238-F238)*24,2))</f>
        <v/>
      </c>
    </row>
    <row r="239">
      <c r="A239" s="7" t="n"/>
      <c r="B239" s="7" t="n"/>
      <c r="C239" s="7" t="n"/>
      <c r="D239" s="7" t="n"/>
      <c r="E239" s="7" t="n"/>
      <c r="F239" s="13" t="n"/>
      <c r="G239" s="13" t="n"/>
      <c r="H239" s="10">
        <f>IF(OR(F239="",G239=""),"",ROUND((G239-F239)*24,2))</f>
        <v/>
      </c>
    </row>
    <row r="240">
      <c r="A240" s="7" t="n"/>
      <c r="B240" s="7" t="n"/>
      <c r="C240" s="7" t="n"/>
      <c r="D240" s="7" t="n"/>
      <c r="E240" s="7" t="n"/>
      <c r="F240" s="13" t="n"/>
      <c r="G240" s="13" t="n"/>
      <c r="H240" s="10">
        <f>IF(OR(F240="",G240=""),"",ROUND((G240-F240)*24,2))</f>
        <v/>
      </c>
    </row>
    <row r="241">
      <c r="A241" s="7" t="n"/>
      <c r="B241" s="7" t="n"/>
      <c r="C241" s="7" t="n"/>
      <c r="D241" s="7" t="n"/>
      <c r="E241" s="7" t="n"/>
      <c r="F241" s="13" t="n"/>
      <c r="G241" s="13" t="n"/>
      <c r="H241" s="10">
        <f>IF(OR(F241="",G241=""),"",ROUND((G241-F241)*24,2))</f>
        <v/>
      </c>
    </row>
    <row r="242">
      <c r="A242" s="7" t="n"/>
      <c r="B242" s="7" t="n"/>
      <c r="C242" s="7" t="n"/>
      <c r="D242" s="7" t="n"/>
      <c r="E242" s="7" t="n"/>
      <c r="F242" s="13" t="n"/>
      <c r="G242" s="13" t="n"/>
      <c r="H242" s="10">
        <f>IF(OR(F242="",G242=""),"",ROUND((G242-F242)*24,2))</f>
        <v/>
      </c>
    </row>
    <row r="243">
      <c r="A243" s="7" t="n"/>
      <c r="B243" s="7" t="n"/>
      <c r="C243" s="7" t="n"/>
      <c r="D243" s="7" t="n"/>
      <c r="E243" s="7" t="n"/>
      <c r="F243" s="13" t="n"/>
      <c r="G243" s="13" t="n"/>
      <c r="H243" s="10">
        <f>IF(OR(F243="",G243=""),"",ROUND((G243-F243)*24,2))</f>
        <v/>
      </c>
    </row>
    <row r="244">
      <c r="A244" s="7" t="n"/>
      <c r="B244" s="7" t="n"/>
      <c r="C244" s="7" t="n"/>
      <c r="D244" s="7" t="n"/>
      <c r="E244" s="7" t="n"/>
      <c r="F244" s="13" t="n"/>
      <c r="G244" s="13" t="n"/>
      <c r="H244" s="10">
        <f>IF(OR(F244="",G244=""),"",ROUND((G244-F244)*24,2))</f>
        <v/>
      </c>
    </row>
    <row r="245">
      <c r="A245" s="7" t="n"/>
      <c r="B245" s="7" t="n"/>
      <c r="C245" s="7" t="n"/>
      <c r="D245" s="7" t="n"/>
      <c r="E245" s="7" t="n"/>
      <c r="F245" s="13" t="n"/>
      <c r="G245" s="13" t="n"/>
      <c r="H245" s="10">
        <f>IF(OR(F245="",G245=""),"",ROUND((G245-F245)*24,2))</f>
        <v/>
      </c>
    </row>
    <row r="246">
      <c r="A246" s="7" t="n"/>
      <c r="B246" s="7" t="n"/>
      <c r="C246" s="7" t="n"/>
      <c r="D246" s="7" t="n"/>
      <c r="E246" s="7" t="n"/>
      <c r="F246" s="13" t="n"/>
      <c r="G246" s="13" t="n"/>
      <c r="H246" s="10">
        <f>IF(OR(F246="",G246=""),"",ROUND((G246-F246)*24,2))</f>
        <v/>
      </c>
    </row>
    <row r="247">
      <c r="A247" s="7" t="n"/>
      <c r="B247" s="7" t="n"/>
      <c r="C247" s="7" t="n"/>
      <c r="D247" s="7" t="n"/>
      <c r="E247" s="7" t="n"/>
      <c r="F247" s="13" t="n"/>
      <c r="G247" s="13" t="n"/>
      <c r="H247" s="10">
        <f>IF(OR(F247="",G247=""),"",ROUND((G247-F247)*24,2))</f>
        <v/>
      </c>
    </row>
    <row r="248">
      <c r="A248" s="7" t="n"/>
      <c r="B248" s="7" t="n"/>
      <c r="C248" s="7" t="n"/>
      <c r="D248" s="7" t="n"/>
      <c r="E248" s="7" t="n"/>
      <c r="F248" s="13" t="n"/>
      <c r="G248" s="13" t="n"/>
      <c r="H248" s="10">
        <f>IF(OR(F248="",G248=""),"",ROUND((G248-F248)*24,2))</f>
        <v/>
      </c>
    </row>
    <row r="249">
      <c r="A249" s="7" t="n"/>
      <c r="B249" s="7" t="n"/>
      <c r="C249" s="7" t="n"/>
      <c r="D249" s="7" t="n"/>
      <c r="E249" s="7" t="n"/>
      <c r="F249" s="13" t="n"/>
      <c r="G249" s="13" t="n"/>
      <c r="H249" s="10">
        <f>IF(OR(F249="",G249=""),"",ROUND((G249-F249)*24,2))</f>
        <v/>
      </c>
    </row>
    <row r="250">
      <c r="A250" s="7" t="n"/>
      <c r="B250" s="7" t="n"/>
      <c r="C250" s="7" t="n"/>
      <c r="D250" s="7" t="n"/>
      <c r="E250" s="7" t="n"/>
      <c r="F250" s="13" t="n"/>
      <c r="G250" s="13" t="n"/>
      <c r="H250" s="10">
        <f>IF(OR(F250="",G250=""),"",ROUND((G250-F250)*24,2))</f>
        <v/>
      </c>
    </row>
    <row r="251">
      <c r="A251" s="7" t="n"/>
      <c r="B251" s="7" t="n"/>
      <c r="C251" s="7" t="n"/>
      <c r="D251" s="7" t="n"/>
      <c r="E251" s="7" t="n"/>
      <c r="F251" s="13" t="n"/>
      <c r="G251" s="13" t="n"/>
      <c r="H251" s="10">
        <f>IF(OR(F251="",G251=""),"",ROUND((G251-F251)*24,2))</f>
        <v/>
      </c>
    </row>
    <row r="252">
      <c r="A252" s="7" t="n"/>
      <c r="B252" s="7" t="n"/>
      <c r="C252" s="7" t="n"/>
      <c r="D252" s="7" t="n"/>
      <c r="E252" s="7" t="n"/>
      <c r="F252" s="13" t="n"/>
      <c r="G252" s="13" t="n"/>
      <c r="H252" s="10">
        <f>IF(OR(F252="",G252=""),"",ROUND((G252-F252)*24,2))</f>
        <v/>
      </c>
    </row>
    <row r="253">
      <c r="A253" s="7" t="n"/>
      <c r="B253" s="7" t="n"/>
      <c r="C253" s="7" t="n"/>
      <c r="D253" s="7" t="n"/>
      <c r="E253" s="7" t="n"/>
      <c r="F253" s="13" t="n"/>
      <c r="G253" s="13" t="n"/>
      <c r="H253" s="10">
        <f>IF(OR(F253="",G253=""),"",ROUND((G253-F253)*24,2))</f>
        <v/>
      </c>
    </row>
    <row r="254">
      <c r="A254" s="7" t="n"/>
      <c r="B254" s="7" t="n"/>
      <c r="C254" s="7" t="n"/>
      <c r="D254" s="7" t="n"/>
      <c r="E254" s="7" t="n"/>
      <c r="F254" s="13" t="n"/>
      <c r="G254" s="13" t="n"/>
      <c r="H254" s="10">
        <f>IF(OR(F254="",G254=""),"",ROUND((G254-F254)*24,2))</f>
        <v/>
      </c>
    </row>
    <row r="255">
      <c r="A255" s="7" t="n"/>
      <c r="B255" s="7" t="n"/>
      <c r="C255" s="7" t="n"/>
      <c r="D255" s="7" t="n"/>
      <c r="E255" s="7" t="n"/>
      <c r="F255" s="13" t="n"/>
      <c r="G255" s="13" t="n"/>
      <c r="H255" s="10">
        <f>IF(OR(F255="",G255=""),"",ROUND((G255-F255)*24,2))</f>
        <v/>
      </c>
    </row>
    <row r="256">
      <c r="A256" s="7" t="n"/>
      <c r="B256" s="7" t="n"/>
      <c r="C256" s="7" t="n"/>
      <c r="D256" s="7" t="n"/>
      <c r="E256" s="7" t="n"/>
      <c r="F256" s="13" t="n"/>
      <c r="G256" s="13" t="n"/>
      <c r="H256" s="10">
        <f>IF(OR(F256="",G256=""),"",ROUND((G256-F256)*24,2))</f>
        <v/>
      </c>
    </row>
    <row r="257">
      <c r="A257" s="7" t="n"/>
      <c r="B257" s="7" t="n"/>
      <c r="C257" s="7" t="n"/>
      <c r="D257" s="7" t="n"/>
      <c r="E257" s="7" t="n"/>
      <c r="F257" s="13" t="n"/>
      <c r="G257" s="13" t="n"/>
      <c r="H257" s="10">
        <f>IF(OR(F257="",G257=""),"",ROUND((G257-F257)*24,2))</f>
        <v/>
      </c>
    </row>
    <row r="258">
      <c r="A258" s="7" t="n"/>
      <c r="B258" s="7" t="n"/>
      <c r="C258" s="7" t="n"/>
      <c r="D258" s="7" t="n"/>
      <c r="E258" s="7" t="n"/>
      <c r="F258" s="13" t="n"/>
      <c r="G258" s="13" t="n"/>
      <c r="H258" s="10">
        <f>IF(OR(F258="",G258=""),"",ROUND((G258-F258)*24,2))</f>
        <v/>
      </c>
    </row>
    <row r="259">
      <c r="A259" s="7" t="n"/>
      <c r="B259" s="7" t="n"/>
      <c r="C259" s="7" t="n"/>
      <c r="D259" s="7" t="n"/>
      <c r="E259" s="7" t="n"/>
      <c r="F259" s="13" t="n"/>
      <c r="G259" s="13" t="n"/>
      <c r="H259" s="10">
        <f>IF(OR(F259="",G259=""),"",ROUND((G259-F259)*24,2))</f>
        <v/>
      </c>
    </row>
    <row r="260">
      <c r="A260" s="7" t="n"/>
      <c r="B260" s="7" t="n"/>
      <c r="C260" s="7" t="n"/>
      <c r="D260" s="7" t="n"/>
      <c r="E260" s="7" t="n"/>
      <c r="F260" s="13" t="n"/>
      <c r="G260" s="13" t="n"/>
      <c r="H260" s="10">
        <f>IF(OR(F260="",G260=""),"",ROUND((G260-F260)*24,2))</f>
        <v/>
      </c>
    </row>
    <row r="261">
      <c r="A261" s="7" t="n"/>
      <c r="B261" s="7" t="n"/>
      <c r="C261" s="7" t="n"/>
      <c r="D261" s="7" t="n"/>
      <c r="E261" s="7" t="n"/>
      <c r="F261" s="13" t="n"/>
      <c r="G261" s="13" t="n"/>
      <c r="H261" s="10">
        <f>IF(OR(F261="",G261=""),"",ROUND((G261-F261)*24,2))</f>
        <v/>
      </c>
    </row>
    <row r="262">
      <c r="A262" s="7" t="n"/>
      <c r="B262" s="7" t="n"/>
      <c r="C262" s="7" t="n"/>
      <c r="D262" s="7" t="n"/>
      <c r="E262" s="7" t="n"/>
      <c r="F262" s="13" t="n"/>
      <c r="G262" s="13" t="n"/>
      <c r="H262" s="10">
        <f>IF(OR(F262="",G262=""),"",ROUND((G262-F262)*24,2))</f>
        <v/>
      </c>
    </row>
    <row r="263">
      <c r="A263" s="7" t="n"/>
      <c r="B263" s="7" t="n"/>
      <c r="C263" s="7" t="n"/>
      <c r="D263" s="7" t="n"/>
      <c r="E263" s="7" t="n"/>
      <c r="F263" s="13" t="n"/>
      <c r="G263" s="13" t="n"/>
      <c r="H263" s="10">
        <f>IF(OR(F263="",G263=""),"",ROUND((G263-F263)*24,2))</f>
        <v/>
      </c>
    </row>
    <row r="264">
      <c r="A264" s="7" t="n"/>
      <c r="B264" s="7" t="n"/>
      <c r="C264" s="7" t="n"/>
      <c r="D264" s="7" t="n"/>
      <c r="E264" s="7" t="n"/>
      <c r="F264" s="13" t="n"/>
      <c r="G264" s="13" t="n"/>
      <c r="H264" s="10">
        <f>IF(OR(F264="",G264=""),"",ROUND((G264-F264)*24,2))</f>
        <v/>
      </c>
    </row>
    <row r="265">
      <c r="A265" s="7" t="n"/>
      <c r="B265" s="7" t="n"/>
      <c r="C265" s="7" t="n"/>
      <c r="D265" s="7" t="n"/>
      <c r="E265" s="7" t="n"/>
      <c r="F265" s="13" t="n"/>
      <c r="G265" s="13" t="n"/>
      <c r="H265" s="10">
        <f>IF(OR(F265="",G265=""),"",ROUND((G265-F265)*24,2))</f>
        <v/>
      </c>
    </row>
    <row r="266">
      <c r="A266" s="7" t="n"/>
      <c r="B266" s="7" t="n"/>
      <c r="C266" s="7" t="n"/>
      <c r="D266" s="7" t="n"/>
      <c r="E266" s="7" t="n"/>
      <c r="F266" s="13" t="n"/>
      <c r="G266" s="13" t="n"/>
      <c r="H266" s="10">
        <f>IF(OR(F266="",G266=""),"",ROUND((G266-F266)*24,2))</f>
        <v/>
      </c>
    </row>
    <row r="267">
      <c r="A267" s="7" t="n"/>
      <c r="B267" s="7" t="n"/>
      <c r="C267" s="7" t="n"/>
      <c r="D267" s="7" t="n"/>
      <c r="E267" s="7" t="n"/>
      <c r="F267" s="13" t="n"/>
      <c r="G267" s="13" t="n"/>
      <c r="H267" s="10">
        <f>IF(OR(F267="",G267=""),"",ROUND((G267-F267)*24,2))</f>
        <v/>
      </c>
    </row>
    <row r="268">
      <c r="A268" s="7" t="n"/>
      <c r="B268" s="7" t="n"/>
      <c r="C268" s="7" t="n"/>
      <c r="D268" s="7" t="n"/>
      <c r="E268" s="7" t="n"/>
      <c r="F268" s="13" t="n"/>
      <c r="G268" s="13" t="n"/>
      <c r="H268" s="10">
        <f>IF(OR(F268="",G268=""),"",ROUND((G268-F268)*24,2))</f>
        <v/>
      </c>
    </row>
    <row r="269">
      <c r="A269" s="7" t="n"/>
      <c r="B269" s="7" t="n"/>
      <c r="C269" s="7" t="n"/>
      <c r="D269" s="7" t="n"/>
      <c r="E269" s="7" t="n"/>
      <c r="F269" s="13" t="n"/>
      <c r="G269" s="13" t="n"/>
      <c r="H269" s="10">
        <f>IF(OR(F269="",G269=""),"",ROUND((G269-F269)*24,2))</f>
        <v/>
      </c>
    </row>
    <row r="270">
      <c r="A270" s="7" t="n"/>
      <c r="B270" s="7" t="n"/>
      <c r="C270" s="7" t="n"/>
      <c r="D270" s="7" t="n"/>
      <c r="E270" s="7" t="n"/>
      <c r="F270" s="13" t="n"/>
      <c r="G270" s="13" t="n"/>
      <c r="H270" s="10">
        <f>IF(OR(F270="",G270=""),"",ROUND((G270-F270)*24,2))</f>
        <v/>
      </c>
    </row>
    <row r="271">
      <c r="A271" s="7" t="n"/>
      <c r="B271" s="7" t="n"/>
      <c r="C271" s="7" t="n"/>
      <c r="D271" s="7" t="n"/>
      <c r="E271" s="7" t="n"/>
      <c r="F271" s="13" t="n"/>
      <c r="G271" s="13" t="n"/>
      <c r="H271" s="10">
        <f>IF(OR(F271="",G271=""),"",ROUND((G271-F271)*24,2))</f>
        <v/>
      </c>
    </row>
    <row r="272">
      <c r="A272" s="7" t="n"/>
      <c r="B272" s="7" t="n"/>
      <c r="C272" s="7" t="n"/>
      <c r="D272" s="7" t="n"/>
      <c r="E272" s="7" t="n"/>
      <c r="F272" s="13" t="n"/>
      <c r="G272" s="13" t="n"/>
      <c r="H272" s="10">
        <f>IF(OR(F272="",G272=""),"",ROUND((G272-F272)*24,2))</f>
        <v/>
      </c>
    </row>
    <row r="273">
      <c r="A273" s="7" t="n"/>
      <c r="B273" s="7" t="n"/>
      <c r="C273" s="7" t="n"/>
      <c r="D273" s="7" t="n"/>
      <c r="E273" s="7" t="n"/>
      <c r="F273" s="13" t="n"/>
      <c r="G273" s="13" t="n"/>
      <c r="H273" s="10">
        <f>IF(OR(F273="",G273=""),"",ROUND((G273-F273)*24,2))</f>
        <v/>
      </c>
    </row>
    <row r="274">
      <c r="A274" s="7" t="n"/>
      <c r="B274" s="7" t="n"/>
      <c r="C274" s="7" t="n"/>
      <c r="D274" s="7" t="n"/>
      <c r="E274" s="7" t="n"/>
      <c r="F274" s="13" t="n"/>
      <c r="G274" s="13" t="n"/>
      <c r="H274" s="10">
        <f>IF(OR(F274="",G274=""),"",ROUND((G274-F274)*24,2))</f>
        <v/>
      </c>
    </row>
    <row r="275">
      <c r="A275" s="7" t="n"/>
      <c r="B275" s="7" t="n"/>
      <c r="C275" s="7" t="n"/>
      <c r="D275" s="7" t="n"/>
      <c r="E275" s="7" t="n"/>
      <c r="F275" s="13" t="n"/>
      <c r="G275" s="13" t="n"/>
      <c r="H275" s="10">
        <f>IF(OR(F275="",G275=""),"",ROUND((G275-F275)*24,2))</f>
        <v/>
      </c>
    </row>
    <row r="276">
      <c r="A276" s="7" t="n"/>
      <c r="B276" s="7" t="n"/>
      <c r="C276" s="7" t="n"/>
      <c r="D276" s="7" t="n"/>
      <c r="E276" s="7" t="n"/>
      <c r="F276" s="13" t="n"/>
      <c r="G276" s="13" t="n"/>
      <c r="H276" s="10">
        <f>IF(OR(F276="",G276=""),"",ROUND((G276-F276)*24,2))</f>
        <v/>
      </c>
    </row>
    <row r="277">
      <c r="A277" s="7" t="n"/>
      <c r="B277" s="7" t="n"/>
      <c r="C277" s="7" t="n"/>
      <c r="D277" s="7" t="n"/>
      <c r="E277" s="7" t="n"/>
      <c r="F277" s="13" t="n"/>
      <c r="G277" s="13" t="n"/>
      <c r="H277" s="10">
        <f>IF(OR(F277="",G277=""),"",ROUND((G277-F277)*24,2))</f>
        <v/>
      </c>
    </row>
    <row r="278">
      <c r="A278" s="7" t="n"/>
      <c r="B278" s="7" t="n"/>
      <c r="C278" s="7" t="n"/>
      <c r="D278" s="7" t="n"/>
      <c r="E278" s="7" t="n"/>
      <c r="F278" s="13" t="n"/>
      <c r="G278" s="13" t="n"/>
      <c r="H278" s="10">
        <f>IF(OR(F278="",G278=""),"",ROUND((G278-F278)*24,2))</f>
        <v/>
      </c>
    </row>
    <row r="279">
      <c r="A279" s="7" t="n"/>
      <c r="B279" s="7" t="n"/>
      <c r="C279" s="7" t="n"/>
      <c r="D279" s="7" t="n"/>
      <c r="E279" s="7" t="n"/>
      <c r="F279" s="13" t="n"/>
      <c r="G279" s="13" t="n"/>
      <c r="H279" s="10">
        <f>IF(OR(F279="",G279=""),"",ROUND((G279-F279)*24,2))</f>
        <v/>
      </c>
    </row>
    <row r="280">
      <c r="A280" s="7" t="n"/>
      <c r="B280" s="7" t="n"/>
      <c r="C280" s="7" t="n"/>
      <c r="D280" s="7" t="n"/>
      <c r="E280" s="7" t="n"/>
      <c r="F280" s="13" t="n"/>
      <c r="G280" s="13" t="n"/>
      <c r="H280" s="10">
        <f>IF(OR(F280="",G280=""),"",ROUND((G280-F280)*24,2))</f>
        <v/>
      </c>
    </row>
    <row r="281">
      <c r="A281" s="7" t="n"/>
      <c r="B281" s="7" t="n"/>
      <c r="C281" s="7" t="n"/>
      <c r="D281" s="7" t="n"/>
      <c r="E281" s="7" t="n"/>
      <c r="F281" s="13" t="n"/>
      <c r="G281" s="13" t="n"/>
      <c r="H281" s="10">
        <f>IF(OR(F281="",G281=""),"",ROUND((G281-F281)*24,2))</f>
        <v/>
      </c>
    </row>
    <row r="282">
      <c r="A282" s="7" t="n"/>
      <c r="B282" s="7" t="n"/>
      <c r="C282" s="7" t="n"/>
      <c r="D282" s="7" t="n"/>
      <c r="E282" s="7" t="n"/>
      <c r="F282" s="13" t="n"/>
      <c r="G282" s="13" t="n"/>
      <c r="H282" s="10">
        <f>IF(OR(F282="",G282=""),"",ROUND((G282-F282)*24,2))</f>
        <v/>
      </c>
    </row>
    <row r="283">
      <c r="A283" s="7" t="n"/>
      <c r="B283" s="7" t="n"/>
      <c r="C283" s="7" t="n"/>
      <c r="D283" s="7" t="n"/>
      <c r="E283" s="7" t="n"/>
      <c r="F283" s="13" t="n"/>
      <c r="G283" s="13" t="n"/>
      <c r="H283" s="10">
        <f>IF(OR(F283="",G283=""),"",ROUND((G283-F283)*24,2))</f>
        <v/>
      </c>
    </row>
    <row r="284">
      <c r="A284" s="7" t="n"/>
      <c r="B284" s="7" t="n"/>
      <c r="C284" s="7" t="n"/>
      <c r="D284" s="7" t="n"/>
      <c r="E284" s="7" t="n"/>
      <c r="F284" s="13" t="n"/>
      <c r="G284" s="13" t="n"/>
      <c r="H284" s="10">
        <f>IF(OR(F284="",G284=""),"",ROUND((G284-F284)*24,2))</f>
        <v/>
      </c>
    </row>
    <row r="285">
      <c r="A285" s="7" t="n"/>
      <c r="B285" s="7" t="n"/>
      <c r="C285" s="7" t="n"/>
      <c r="D285" s="7" t="n"/>
      <c r="E285" s="7" t="n"/>
      <c r="F285" s="13" t="n"/>
      <c r="G285" s="13" t="n"/>
      <c r="H285" s="10">
        <f>IF(OR(F285="",G285=""),"",ROUND((G285-F285)*24,2))</f>
        <v/>
      </c>
    </row>
    <row r="286">
      <c r="A286" s="7" t="n"/>
      <c r="B286" s="7" t="n"/>
      <c r="C286" s="7" t="n"/>
      <c r="D286" s="7" t="n"/>
      <c r="E286" s="7" t="n"/>
      <c r="F286" s="13" t="n"/>
      <c r="G286" s="13" t="n"/>
      <c r="H286" s="10">
        <f>IF(OR(F286="",G286=""),"",ROUND((G286-F286)*24,2))</f>
        <v/>
      </c>
    </row>
    <row r="287">
      <c r="A287" s="7" t="n"/>
      <c r="B287" s="7" t="n"/>
      <c r="C287" s="7" t="n"/>
      <c r="D287" s="7" t="n"/>
      <c r="E287" s="7" t="n"/>
      <c r="F287" s="13" t="n"/>
      <c r="G287" s="13" t="n"/>
      <c r="H287" s="10">
        <f>IF(OR(F287="",G287=""),"",ROUND((G287-F287)*24,2))</f>
        <v/>
      </c>
    </row>
    <row r="288">
      <c r="A288" s="7" t="n"/>
      <c r="B288" s="7" t="n"/>
      <c r="C288" s="7" t="n"/>
      <c r="D288" s="7" t="n"/>
      <c r="E288" s="7" t="n"/>
      <c r="F288" s="13" t="n"/>
      <c r="G288" s="13" t="n"/>
      <c r="H288" s="10">
        <f>IF(OR(F288="",G288=""),"",ROUND((G288-F288)*24,2))</f>
        <v/>
      </c>
    </row>
    <row r="289">
      <c r="A289" s="7" t="n"/>
      <c r="B289" s="7" t="n"/>
      <c r="C289" s="7" t="n"/>
      <c r="D289" s="7" t="n"/>
      <c r="E289" s="7" t="n"/>
      <c r="F289" s="13" t="n"/>
      <c r="G289" s="13" t="n"/>
      <c r="H289" s="10">
        <f>IF(OR(F289="",G289=""),"",ROUND((G289-F289)*24,2))</f>
        <v/>
      </c>
    </row>
    <row r="290">
      <c r="A290" s="7" t="n"/>
      <c r="B290" s="7" t="n"/>
      <c r="C290" s="7" t="n"/>
      <c r="D290" s="7" t="n"/>
      <c r="E290" s="7" t="n"/>
      <c r="F290" s="13" t="n"/>
      <c r="G290" s="13" t="n"/>
      <c r="H290" s="10">
        <f>IF(OR(F290="",G290=""),"",ROUND((G290-F290)*24,2))</f>
        <v/>
      </c>
    </row>
    <row r="291">
      <c r="A291" s="7" t="n"/>
      <c r="B291" s="7" t="n"/>
      <c r="C291" s="7" t="n"/>
      <c r="D291" s="7" t="n"/>
      <c r="E291" s="7" t="n"/>
      <c r="F291" s="13" t="n"/>
      <c r="G291" s="13" t="n"/>
      <c r="H291" s="10">
        <f>IF(OR(F291="",G291=""),"",ROUND((G291-F291)*24,2))</f>
        <v/>
      </c>
    </row>
    <row r="292">
      <c r="A292" s="7" t="n"/>
      <c r="B292" s="7" t="n"/>
      <c r="C292" s="7" t="n"/>
      <c r="D292" s="7" t="n"/>
      <c r="E292" s="7" t="n"/>
      <c r="F292" s="13" t="n"/>
      <c r="G292" s="13" t="n"/>
      <c r="H292" s="10">
        <f>IF(OR(F292="",G292=""),"",ROUND((G292-F292)*24,2))</f>
        <v/>
      </c>
    </row>
    <row r="293">
      <c r="A293" s="7" t="n"/>
      <c r="B293" s="7" t="n"/>
      <c r="C293" s="7" t="n"/>
      <c r="D293" s="7" t="n"/>
      <c r="E293" s="7" t="n"/>
      <c r="F293" s="13" t="n"/>
      <c r="G293" s="13" t="n"/>
      <c r="H293" s="10">
        <f>IF(OR(F293="",G293=""),"",ROUND((G293-F293)*24,2))</f>
        <v/>
      </c>
    </row>
    <row r="294">
      <c r="A294" s="7" t="n"/>
      <c r="B294" s="7" t="n"/>
      <c r="C294" s="7" t="n"/>
      <c r="D294" s="7" t="n"/>
      <c r="E294" s="7" t="n"/>
      <c r="F294" s="13" t="n"/>
      <c r="G294" s="13" t="n"/>
      <c r="H294" s="10">
        <f>IF(OR(F294="",G294=""),"",ROUND((G294-F294)*24,2))</f>
        <v/>
      </c>
    </row>
    <row r="295">
      <c r="A295" s="7" t="n"/>
      <c r="B295" s="7" t="n"/>
      <c r="C295" s="7" t="n"/>
      <c r="D295" s="7" t="n"/>
      <c r="E295" s="7" t="n"/>
      <c r="F295" s="13" t="n"/>
      <c r="G295" s="13" t="n"/>
      <c r="H295" s="10">
        <f>IF(OR(F295="",G295=""),"",ROUND((G295-F295)*24,2))</f>
        <v/>
      </c>
    </row>
    <row r="296">
      <c r="A296" s="7" t="n"/>
      <c r="B296" s="7" t="n"/>
      <c r="C296" s="7" t="n"/>
      <c r="D296" s="7" t="n"/>
      <c r="E296" s="7" t="n"/>
      <c r="F296" s="13" t="n"/>
      <c r="G296" s="13" t="n"/>
      <c r="H296" s="10">
        <f>IF(OR(F296="",G296=""),"",ROUND((G296-F296)*24,2))</f>
        <v/>
      </c>
    </row>
    <row r="297">
      <c r="A297" s="7" t="n"/>
      <c r="B297" s="7" t="n"/>
      <c r="C297" s="7" t="n"/>
      <c r="D297" s="7" t="n"/>
      <c r="E297" s="7" t="n"/>
      <c r="F297" s="13" t="n"/>
      <c r="G297" s="13" t="n"/>
      <c r="H297" s="10">
        <f>IF(OR(F297="",G297=""),"",ROUND((G297-F297)*24,2))</f>
        <v/>
      </c>
    </row>
    <row r="298">
      <c r="A298" s="7" t="n"/>
      <c r="B298" s="7" t="n"/>
      <c r="C298" s="7" t="n"/>
      <c r="D298" s="7" t="n"/>
      <c r="E298" s="7" t="n"/>
      <c r="F298" s="13" t="n"/>
      <c r="G298" s="13" t="n"/>
      <c r="H298" s="10">
        <f>IF(OR(F298="",G298=""),"",ROUND((G298-F298)*24,2))</f>
        <v/>
      </c>
    </row>
    <row r="299">
      <c r="A299" s="7" t="n"/>
      <c r="B299" s="7" t="n"/>
      <c r="C299" s="7" t="n"/>
      <c r="D299" s="7" t="n"/>
      <c r="E299" s="7" t="n"/>
      <c r="F299" s="13" t="n"/>
      <c r="G299" s="13" t="n"/>
      <c r="H299" s="10">
        <f>IF(OR(F299="",G299=""),"",ROUND((G299-F299)*24,2))</f>
        <v/>
      </c>
    </row>
    <row r="300">
      <c r="A300" s="7" t="n"/>
      <c r="B300" s="7" t="n"/>
      <c r="C300" s="7" t="n"/>
      <c r="D300" s="7" t="n"/>
      <c r="E300" s="7" t="n"/>
      <c r="F300" s="13" t="n"/>
      <c r="G300" s="13" t="n"/>
      <c r="H300" s="10">
        <f>IF(OR(F300="",G300=""),"",ROUND((G300-F300)*24,2))</f>
        <v/>
      </c>
    </row>
    <row r="301">
      <c r="A301" s="7" t="n"/>
      <c r="B301" s="7" t="n"/>
      <c r="C301" s="7" t="n"/>
      <c r="D301" s="7" t="n"/>
      <c r="E301" s="7" t="n"/>
      <c r="F301" s="13" t="n"/>
      <c r="G301" s="13" t="n"/>
      <c r="H301" s="10">
        <f>IF(OR(F301="",G301=""),"",ROUND((G301-F301)*24,2))</f>
        <v/>
      </c>
    </row>
    <row r="302">
      <c r="A302" s="7" t="n"/>
      <c r="B302" s="7" t="n"/>
      <c r="C302" s="7" t="n"/>
      <c r="D302" s="7" t="n"/>
      <c r="E302" s="7" t="n"/>
      <c r="F302" s="13" t="n"/>
      <c r="G302" s="13" t="n"/>
      <c r="H302" s="10">
        <f>IF(OR(F302="",G302=""),"",ROUND((G302-F302)*24,2))</f>
        <v/>
      </c>
    </row>
    <row r="303">
      <c r="A303" s="7" t="n"/>
      <c r="B303" s="7" t="n"/>
      <c r="C303" s="7" t="n"/>
      <c r="D303" s="7" t="n"/>
      <c r="E303" s="7" t="n"/>
      <c r="F303" s="13" t="n"/>
      <c r="G303" s="13" t="n"/>
      <c r="H303" s="10">
        <f>IF(OR(F303="",G303=""),"",ROUND((G303-F303)*24,2))</f>
        <v/>
      </c>
    </row>
    <row r="304">
      <c r="A304" s="7" t="n"/>
      <c r="B304" s="7" t="n"/>
      <c r="C304" s="7" t="n"/>
      <c r="D304" s="7" t="n"/>
      <c r="E304" s="7" t="n"/>
      <c r="F304" s="13" t="n"/>
      <c r="G304" s="13" t="n"/>
      <c r="H304" s="10">
        <f>IF(OR(F304="",G304=""),"",ROUND((G304-F304)*24,2))</f>
        <v/>
      </c>
    </row>
    <row r="306">
      <c r="A306" s="2" t="inlineStr">
        <is>
          <t>Plantilla de Tavelik · www.tavelik.com · uso libre. Celdas moradas: se llenan. Celdas grises: fórmulas, no editar.</t>
        </is>
      </c>
    </row>
  </sheetData>
  <mergeCells count="3">
    <mergeCell ref="A2:H2"/>
    <mergeCell ref="A306:H306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9" customWidth="1" min="3" max="3"/>
    <col width="10" customWidth="1" min="4" max="4"/>
    <col width="10" customWidth="1" min="5" max="5"/>
    <col width="10" customWidth="1" min="6" max="6"/>
    <col width="26" customWidth="1" min="7" max="7"/>
    <col width="18" customWidth="1" min="8" max="8"/>
  </cols>
  <sheetData>
    <row r="1" ht="26" customHeight="1">
      <c r="A1" s="1" t="inlineStr">
        <is>
          <t>Entradas y salidas de materiales</t>
        </is>
      </c>
    </row>
    <row r="2">
      <c r="A2" s="2" t="inlineStr">
        <is>
          <t>Registra cada movimiento del almacén. El saldo se recalcula por material.</t>
        </is>
      </c>
    </row>
    <row r="4" ht="30" customHeight="1">
      <c r="A4" s="6" t="inlineStr">
        <is>
          <t>Fecha</t>
        </is>
      </c>
      <c r="B4" s="6" t="inlineStr">
        <is>
          <t>Material</t>
        </is>
      </c>
      <c r="C4" s="6" t="inlineStr">
        <is>
          <t>Unidad</t>
        </is>
      </c>
      <c r="D4" s="6" t="inlineStr">
        <is>
          <t>Entra</t>
        </is>
      </c>
      <c r="E4" s="6" t="inlineStr">
        <is>
          <t>Sale</t>
        </is>
      </c>
      <c r="F4" s="6" t="inlineStr">
        <is>
          <t>Saldo</t>
        </is>
      </c>
      <c r="G4" s="6" t="inlineStr">
        <is>
          <t>Proveedor / destino</t>
        </is>
      </c>
      <c r="H4" s="6" t="inlineStr">
        <is>
          <t>Remisión o factura</t>
        </is>
      </c>
    </row>
    <row r="5">
      <c r="A5" s="7" t="inlineStr">
        <is>
          <t>2026-09-04</t>
        </is>
      </c>
      <c r="B5" s="7" t="inlineStr">
        <is>
          <t>Cemento gris 50 kg</t>
        </is>
      </c>
      <c r="C5" s="7" t="inlineStr">
        <is>
          <t>bulto</t>
        </is>
      </c>
      <c r="D5" s="7" t="n">
        <v>200</v>
      </c>
      <c r="E5" s="7" t="n"/>
      <c r="F5" s="10">
        <f>IF(B5="","",SUMIF($B$5:B5,B5,$D$5:D5)-SUMIF($B$5:B5,B5,$E$5:E5))</f>
        <v/>
      </c>
      <c r="G5" s="7" t="inlineStr">
        <is>
          <t>Proveedor X</t>
        </is>
      </c>
      <c r="H5" s="7" t="n"/>
    </row>
    <row r="6">
      <c r="A6" s="7" t="inlineStr">
        <is>
          <t>2026-09-05</t>
        </is>
      </c>
      <c r="B6" s="7" t="inlineStr">
        <is>
          <t>Cemento gris 50 kg</t>
        </is>
      </c>
      <c r="C6" s="7" t="inlineStr">
        <is>
          <t>bulto</t>
        </is>
      </c>
      <c r="D6" s="7" t="n"/>
      <c r="E6" s="7" t="n">
        <v>35</v>
      </c>
      <c r="F6" s="10">
        <f>IF(B6="","",SUMIF($B$5:B6,B6,$D$5:D6)-SUMIF($B$5:B6,B6,$E$5:E6))</f>
        <v/>
      </c>
      <c r="G6" s="7" t="inlineStr">
        <is>
          <t>Zapatas eje A</t>
        </is>
      </c>
      <c r="H6" s="7" t="n"/>
    </row>
    <row r="7">
      <c r="A7" s="7" t="n"/>
      <c r="B7" s="7" t="n"/>
      <c r="C7" s="7" t="n"/>
      <c r="D7" s="7" t="n"/>
      <c r="E7" s="7" t="n"/>
      <c r="F7" s="10">
        <f>IF(B7="","",SUMIF($B$5:B7,B7,$D$5:D7)-SUMIF($B$5:B7,B7,$E$5:E7))</f>
        <v/>
      </c>
      <c r="G7" s="7" t="n"/>
      <c r="H7" s="7" t="n"/>
    </row>
    <row r="8">
      <c r="A8" s="7" t="n"/>
      <c r="B8" s="7" t="n"/>
      <c r="C8" s="7" t="n"/>
      <c r="D8" s="7" t="n"/>
      <c r="E8" s="7" t="n"/>
      <c r="F8" s="10">
        <f>IF(B8="","",SUMIF($B$5:B8,B8,$D$5:D8)-SUMIF($B$5:B8,B8,$E$5:E8))</f>
        <v/>
      </c>
      <c r="G8" s="7" t="n"/>
      <c r="H8" s="7" t="n"/>
    </row>
    <row r="9">
      <c r="A9" s="7" t="n"/>
      <c r="B9" s="7" t="n"/>
      <c r="C9" s="7" t="n"/>
      <c r="D9" s="7" t="n"/>
      <c r="E9" s="7" t="n"/>
      <c r="F9" s="10">
        <f>IF(B9="","",SUMIF($B$5:B9,B9,$D$5:D9)-SUMIF($B$5:B9,B9,$E$5:E9))</f>
        <v/>
      </c>
      <c r="G9" s="7" t="n"/>
      <c r="H9" s="7" t="n"/>
    </row>
    <row r="10">
      <c r="A10" s="7" t="n"/>
      <c r="B10" s="7" t="n"/>
      <c r="C10" s="7" t="n"/>
      <c r="D10" s="7" t="n"/>
      <c r="E10" s="7" t="n"/>
      <c r="F10" s="10">
        <f>IF(B10="","",SUMIF($B$5:B10,B10,$D$5:D10)-SUMIF($B$5:B10,B10,$E$5:E10))</f>
        <v/>
      </c>
      <c r="G10" s="7" t="n"/>
      <c r="H10" s="7" t="n"/>
    </row>
    <row r="11">
      <c r="A11" s="7" t="n"/>
      <c r="B11" s="7" t="n"/>
      <c r="C11" s="7" t="n"/>
      <c r="D11" s="7" t="n"/>
      <c r="E11" s="7" t="n"/>
      <c r="F11" s="10">
        <f>IF(B11="","",SUMIF($B$5:B11,B11,$D$5:D11)-SUMIF($B$5:B11,B11,$E$5:E11))</f>
        <v/>
      </c>
      <c r="G11" s="7" t="n"/>
      <c r="H11" s="7" t="n"/>
    </row>
    <row r="12">
      <c r="A12" s="7" t="n"/>
      <c r="B12" s="7" t="n"/>
      <c r="C12" s="7" t="n"/>
      <c r="D12" s="7" t="n"/>
      <c r="E12" s="7" t="n"/>
      <c r="F12" s="10">
        <f>IF(B12="","",SUMIF($B$5:B12,B12,$D$5:D12)-SUMIF($B$5:B12,B12,$E$5:E12))</f>
        <v/>
      </c>
      <c r="G12" s="7" t="n"/>
      <c r="H12" s="7" t="n"/>
    </row>
    <row r="13">
      <c r="A13" s="7" t="n"/>
      <c r="B13" s="7" t="n"/>
      <c r="C13" s="7" t="n"/>
      <c r="D13" s="7" t="n"/>
      <c r="E13" s="7" t="n"/>
      <c r="F13" s="10">
        <f>IF(B13="","",SUMIF($B$5:B13,B13,$D$5:D13)-SUMIF($B$5:B13,B13,$E$5:E13))</f>
        <v/>
      </c>
      <c r="G13" s="7" t="n"/>
      <c r="H13" s="7" t="n"/>
    </row>
    <row r="14">
      <c r="A14" s="7" t="n"/>
      <c r="B14" s="7" t="n"/>
      <c r="C14" s="7" t="n"/>
      <c r="D14" s="7" t="n"/>
      <c r="E14" s="7" t="n"/>
      <c r="F14" s="10">
        <f>IF(B14="","",SUMIF($B$5:B14,B14,$D$5:D14)-SUMIF($B$5:B14,B14,$E$5:E14))</f>
        <v/>
      </c>
      <c r="G14" s="7" t="n"/>
      <c r="H14" s="7" t="n"/>
    </row>
    <row r="15">
      <c r="A15" s="7" t="n"/>
      <c r="B15" s="7" t="n"/>
      <c r="C15" s="7" t="n"/>
      <c r="D15" s="7" t="n"/>
      <c r="E15" s="7" t="n"/>
      <c r="F15" s="10">
        <f>IF(B15="","",SUMIF($B$5:B15,B15,$D$5:D15)-SUMIF($B$5:B15,B15,$E$5:E15))</f>
        <v/>
      </c>
      <c r="G15" s="7" t="n"/>
      <c r="H15" s="7" t="n"/>
    </row>
    <row r="16">
      <c r="A16" s="7" t="n"/>
      <c r="B16" s="7" t="n"/>
      <c r="C16" s="7" t="n"/>
      <c r="D16" s="7" t="n"/>
      <c r="E16" s="7" t="n"/>
      <c r="F16" s="10">
        <f>IF(B16="","",SUMIF($B$5:B16,B16,$D$5:D16)-SUMIF($B$5:B16,B16,$E$5:E16))</f>
        <v/>
      </c>
      <c r="G16" s="7" t="n"/>
      <c r="H16" s="7" t="n"/>
    </row>
    <row r="17">
      <c r="A17" s="7" t="n"/>
      <c r="B17" s="7" t="n"/>
      <c r="C17" s="7" t="n"/>
      <c r="D17" s="7" t="n"/>
      <c r="E17" s="7" t="n"/>
      <c r="F17" s="10">
        <f>IF(B17="","",SUMIF($B$5:B17,B17,$D$5:D17)-SUMIF($B$5:B17,B17,$E$5:E17))</f>
        <v/>
      </c>
      <c r="G17" s="7" t="n"/>
      <c r="H17" s="7" t="n"/>
    </row>
    <row r="18">
      <c r="A18" s="7" t="n"/>
      <c r="B18" s="7" t="n"/>
      <c r="C18" s="7" t="n"/>
      <c r="D18" s="7" t="n"/>
      <c r="E18" s="7" t="n"/>
      <c r="F18" s="10">
        <f>IF(B18="","",SUMIF($B$5:B18,B18,$D$5:D18)-SUMIF($B$5:B18,B18,$E$5:E18))</f>
        <v/>
      </c>
      <c r="G18" s="7" t="n"/>
      <c r="H18" s="7" t="n"/>
    </row>
    <row r="19">
      <c r="A19" s="7" t="n"/>
      <c r="B19" s="7" t="n"/>
      <c r="C19" s="7" t="n"/>
      <c r="D19" s="7" t="n"/>
      <c r="E19" s="7" t="n"/>
      <c r="F19" s="10">
        <f>IF(B19="","",SUMIF($B$5:B19,B19,$D$5:D19)-SUMIF($B$5:B19,B19,$E$5:E19))</f>
        <v/>
      </c>
      <c r="G19" s="7" t="n"/>
      <c r="H19" s="7" t="n"/>
    </row>
    <row r="20">
      <c r="A20" s="7" t="n"/>
      <c r="B20" s="7" t="n"/>
      <c r="C20" s="7" t="n"/>
      <c r="D20" s="7" t="n"/>
      <c r="E20" s="7" t="n"/>
      <c r="F20" s="10">
        <f>IF(B20="","",SUMIF($B$5:B20,B20,$D$5:D20)-SUMIF($B$5:B20,B20,$E$5:E20))</f>
        <v/>
      </c>
      <c r="G20" s="7" t="n"/>
      <c r="H20" s="7" t="n"/>
    </row>
    <row r="21">
      <c r="A21" s="7" t="n"/>
      <c r="B21" s="7" t="n"/>
      <c r="C21" s="7" t="n"/>
      <c r="D21" s="7" t="n"/>
      <c r="E21" s="7" t="n"/>
      <c r="F21" s="10">
        <f>IF(B21="","",SUMIF($B$5:B21,B21,$D$5:D21)-SUMIF($B$5:B21,B21,$E$5:E21))</f>
        <v/>
      </c>
      <c r="G21" s="7" t="n"/>
      <c r="H21" s="7" t="n"/>
    </row>
    <row r="22">
      <c r="A22" s="7" t="n"/>
      <c r="B22" s="7" t="n"/>
      <c r="C22" s="7" t="n"/>
      <c r="D22" s="7" t="n"/>
      <c r="E22" s="7" t="n"/>
      <c r="F22" s="10">
        <f>IF(B22="","",SUMIF($B$5:B22,B22,$D$5:D22)-SUMIF($B$5:B22,B22,$E$5:E22))</f>
        <v/>
      </c>
      <c r="G22" s="7" t="n"/>
      <c r="H22" s="7" t="n"/>
    </row>
    <row r="23">
      <c r="A23" s="7" t="n"/>
      <c r="B23" s="7" t="n"/>
      <c r="C23" s="7" t="n"/>
      <c r="D23" s="7" t="n"/>
      <c r="E23" s="7" t="n"/>
      <c r="F23" s="10">
        <f>IF(B23="","",SUMIF($B$5:B23,B23,$D$5:D23)-SUMIF($B$5:B23,B23,$E$5:E23))</f>
        <v/>
      </c>
      <c r="G23" s="7" t="n"/>
      <c r="H23" s="7" t="n"/>
    </row>
    <row r="24">
      <c r="A24" s="7" t="n"/>
      <c r="B24" s="7" t="n"/>
      <c r="C24" s="7" t="n"/>
      <c r="D24" s="7" t="n"/>
      <c r="E24" s="7" t="n"/>
      <c r="F24" s="10">
        <f>IF(B24="","",SUMIF($B$5:B24,B24,$D$5:D24)-SUMIF($B$5:B24,B24,$E$5:E24))</f>
        <v/>
      </c>
      <c r="G24" s="7" t="n"/>
      <c r="H24" s="7" t="n"/>
    </row>
    <row r="25">
      <c r="A25" s="7" t="n"/>
      <c r="B25" s="7" t="n"/>
      <c r="C25" s="7" t="n"/>
      <c r="D25" s="7" t="n"/>
      <c r="E25" s="7" t="n"/>
      <c r="F25" s="10">
        <f>IF(B25="","",SUMIF($B$5:B25,B25,$D$5:D25)-SUMIF($B$5:B25,B25,$E$5:E25))</f>
        <v/>
      </c>
      <c r="G25" s="7" t="n"/>
      <c r="H25" s="7" t="n"/>
    </row>
    <row r="26">
      <c r="A26" s="7" t="n"/>
      <c r="B26" s="7" t="n"/>
      <c r="C26" s="7" t="n"/>
      <c r="D26" s="7" t="n"/>
      <c r="E26" s="7" t="n"/>
      <c r="F26" s="10">
        <f>IF(B26="","",SUMIF($B$5:B26,B26,$D$5:D26)-SUMIF($B$5:B26,B26,$E$5:E26))</f>
        <v/>
      </c>
      <c r="G26" s="7" t="n"/>
      <c r="H26" s="7" t="n"/>
    </row>
    <row r="27">
      <c r="A27" s="7" t="n"/>
      <c r="B27" s="7" t="n"/>
      <c r="C27" s="7" t="n"/>
      <c r="D27" s="7" t="n"/>
      <c r="E27" s="7" t="n"/>
      <c r="F27" s="10">
        <f>IF(B27="","",SUMIF($B$5:B27,B27,$D$5:D27)-SUMIF($B$5:B27,B27,$E$5:E27))</f>
        <v/>
      </c>
      <c r="G27" s="7" t="n"/>
      <c r="H27" s="7" t="n"/>
    </row>
    <row r="28">
      <c r="A28" s="7" t="n"/>
      <c r="B28" s="7" t="n"/>
      <c r="C28" s="7" t="n"/>
      <c r="D28" s="7" t="n"/>
      <c r="E28" s="7" t="n"/>
      <c r="F28" s="10">
        <f>IF(B28="","",SUMIF($B$5:B28,B28,$D$5:D28)-SUMIF($B$5:B28,B28,$E$5:E28))</f>
        <v/>
      </c>
      <c r="G28" s="7" t="n"/>
      <c r="H28" s="7" t="n"/>
    </row>
    <row r="29">
      <c r="A29" s="7" t="n"/>
      <c r="B29" s="7" t="n"/>
      <c r="C29" s="7" t="n"/>
      <c r="D29" s="7" t="n"/>
      <c r="E29" s="7" t="n"/>
      <c r="F29" s="10">
        <f>IF(B29="","",SUMIF($B$5:B29,B29,$D$5:D29)-SUMIF($B$5:B29,B29,$E$5:E29))</f>
        <v/>
      </c>
      <c r="G29" s="7" t="n"/>
      <c r="H29" s="7" t="n"/>
    </row>
    <row r="30">
      <c r="A30" s="7" t="n"/>
      <c r="B30" s="7" t="n"/>
      <c r="C30" s="7" t="n"/>
      <c r="D30" s="7" t="n"/>
      <c r="E30" s="7" t="n"/>
      <c r="F30" s="10">
        <f>IF(B30="","",SUMIF($B$5:B30,B30,$D$5:D30)-SUMIF($B$5:B30,B30,$E$5:E30))</f>
        <v/>
      </c>
      <c r="G30" s="7" t="n"/>
      <c r="H30" s="7" t="n"/>
    </row>
    <row r="31">
      <c r="A31" s="7" t="n"/>
      <c r="B31" s="7" t="n"/>
      <c r="C31" s="7" t="n"/>
      <c r="D31" s="7" t="n"/>
      <c r="E31" s="7" t="n"/>
      <c r="F31" s="10">
        <f>IF(B31="","",SUMIF($B$5:B31,B31,$D$5:D31)-SUMIF($B$5:B31,B31,$E$5:E31))</f>
        <v/>
      </c>
      <c r="G31" s="7" t="n"/>
      <c r="H31" s="7" t="n"/>
    </row>
    <row r="32">
      <c r="A32" s="7" t="n"/>
      <c r="B32" s="7" t="n"/>
      <c r="C32" s="7" t="n"/>
      <c r="D32" s="7" t="n"/>
      <c r="E32" s="7" t="n"/>
      <c r="F32" s="10">
        <f>IF(B32="","",SUMIF($B$5:B32,B32,$D$5:D32)-SUMIF($B$5:B32,B32,$E$5:E32))</f>
        <v/>
      </c>
      <c r="G32" s="7" t="n"/>
      <c r="H32" s="7" t="n"/>
    </row>
    <row r="33">
      <c r="A33" s="7" t="n"/>
      <c r="B33" s="7" t="n"/>
      <c r="C33" s="7" t="n"/>
      <c r="D33" s="7" t="n"/>
      <c r="E33" s="7" t="n"/>
      <c r="F33" s="10">
        <f>IF(B33="","",SUMIF($B$5:B33,B33,$D$5:D33)-SUMIF($B$5:B33,B33,$E$5:E33))</f>
        <v/>
      </c>
      <c r="G33" s="7" t="n"/>
      <c r="H33" s="7" t="n"/>
    </row>
    <row r="34">
      <c r="A34" s="7" t="n"/>
      <c r="B34" s="7" t="n"/>
      <c r="C34" s="7" t="n"/>
      <c r="D34" s="7" t="n"/>
      <c r="E34" s="7" t="n"/>
      <c r="F34" s="10">
        <f>IF(B34="","",SUMIF($B$5:B34,B34,$D$5:D34)-SUMIF($B$5:B34,B34,$E$5:E34))</f>
        <v/>
      </c>
      <c r="G34" s="7" t="n"/>
      <c r="H34" s="7" t="n"/>
    </row>
    <row r="35">
      <c r="A35" s="7" t="n"/>
      <c r="B35" s="7" t="n"/>
      <c r="C35" s="7" t="n"/>
      <c r="D35" s="7" t="n"/>
      <c r="E35" s="7" t="n"/>
      <c r="F35" s="10">
        <f>IF(B35="","",SUMIF($B$5:B35,B35,$D$5:D35)-SUMIF($B$5:B35,B35,$E$5:E35))</f>
        <v/>
      </c>
      <c r="G35" s="7" t="n"/>
      <c r="H35" s="7" t="n"/>
    </row>
    <row r="36">
      <c r="A36" s="7" t="n"/>
      <c r="B36" s="7" t="n"/>
      <c r="C36" s="7" t="n"/>
      <c r="D36" s="7" t="n"/>
      <c r="E36" s="7" t="n"/>
      <c r="F36" s="10">
        <f>IF(B36="","",SUMIF($B$5:B36,B36,$D$5:D36)-SUMIF($B$5:B36,B36,$E$5:E36))</f>
        <v/>
      </c>
      <c r="G36" s="7" t="n"/>
      <c r="H36" s="7" t="n"/>
    </row>
    <row r="37">
      <c r="A37" s="7" t="n"/>
      <c r="B37" s="7" t="n"/>
      <c r="C37" s="7" t="n"/>
      <c r="D37" s="7" t="n"/>
      <c r="E37" s="7" t="n"/>
      <c r="F37" s="10">
        <f>IF(B37="","",SUMIF($B$5:B37,B37,$D$5:D37)-SUMIF($B$5:B37,B37,$E$5:E37))</f>
        <v/>
      </c>
      <c r="G37" s="7" t="n"/>
      <c r="H37" s="7" t="n"/>
    </row>
    <row r="38">
      <c r="A38" s="7" t="n"/>
      <c r="B38" s="7" t="n"/>
      <c r="C38" s="7" t="n"/>
      <c r="D38" s="7" t="n"/>
      <c r="E38" s="7" t="n"/>
      <c r="F38" s="10">
        <f>IF(B38="","",SUMIF($B$5:B38,B38,$D$5:D38)-SUMIF($B$5:B38,B38,$E$5:E38))</f>
        <v/>
      </c>
      <c r="G38" s="7" t="n"/>
      <c r="H38" s="7" t="n"/>
    </row>
    <row r="39">
      <c r="A39" s="7" t="n"/>
      <c r="B39" s="7" t="n"/>
      <c r="C39" s="7" t="n"/>
      <c r="D39" s="7" t="n"/>
      <c r="E39" s="7" t="n"/>
      <c r="F39" s="10">
        <f>IF(B39="","",SUMIF($B$5:B39,B39,$D$5:D39)-SUMIF($B$5:B39,B39,$E$5:E39))</f>
        <v/>
      </c>
      <c r="G39" s="7" t="n"/>
      <c r="H39" s="7" t="n"/>
    </row>
    <row r="40">
      <c r="A40" s="7" t="n"/>
      <c r="B40" s="7" t="n"/>
      <c r="C40" s="7" t="n"/>
      <c r="D40" s="7" t="n"/>
      <c r="E40" s="7" t="n"/>
      <c r="F40" s="10">
        <f>IF(B40="","",SUMIF($B$5:B40,B40,$D$5:D40)-SUMIF($B$5:B40,B40,$E$5:E40))</f>
        <v/>
      </c>
      <c r="G40" s="7" t="n"/>
      <c r="H40" s="7" t="n"/>
    </row>
    <row r="41">
      <c r="A41" s="7" t="n"/>
      <c r="B41" s="7" t="n"/>
      <c r="C41" s="7" t="n"/>
      <c r="D41" s="7" t="n"/>
      <c r="E41" s="7" t="n"/>
      <c r="F41" s="10">
        <f>IF(B41="","",SUMIF($B$5:B41,B41,$D$5:D41)-SUMIF($B$5:B41,B41,$E$5:E41))</f>
        <v/>
      </c>
      <c r="G41" s="7" t="n"/>
      <c r="H41" s="7" t="n"/>
    </row>
    <row r="42">
      <c r="A42" s="7" t="n"/>
      <c r="B42" s="7" t="n"/>
      <c r="C42" s="7" t="n"/>
      <c r="D42" s="7" t="n"/>
      <c r="E42" s="7" t="n"/>
      <c r="F42" s="10">
        <f>IF(B42="","",SUMIF($B$5:B42,B42,$D$5:D42)-SUMIF($B$5:B42,B42,$E$5:E42))</f>
        <v/>
      </c>
      <c r="G42" s="7" t="n"/>
      <c r="H42" s="7" t="n"/>
    </row>
    <row r="43">
      <c r="A43" s="7" t="n"/>
      <c r="B43" s="7" t="n"/>
      <c r="C43" s="7" t="n"/>
      <c r="D43" s="7" t="n"/>
      <c r="E43" s="7" t="n"/>
      <c r="F43" s="10">
        <f>IF(B43="","",SUMIF($B$5:B43,B43,$D$5:D43)-SUMIF($B$5:B43,B43,$E$5:E43))</f>
        <v/>
      </c>
      <c r="G43" s="7" t="n"/>
      <c r="H43" s="7" t="n"/>
    </row>
    <row r="44">
      <c r="A44" s="7" t="n"/>
      <c r="B44" s="7" t="n"/>
      <c r="C44" s="7" t="n"/>
      <c r="D44" s="7" t="n"/>
      <c r="E44" s="7" t="n"/>
      <c r="F44" s="10">
        <f>IF(B44="","",SUMIF($B$5:B44,B44,$D$5:D44)-SUMIF($B$5:B44,B44,$E$5:E44))</f>
        <v/>
      </c>
      <c r="G44" s="7" t="n"/>
      <c r="H44" s="7" t="n"/>
    </row>
    <row r="45">
      <c r="A45" s="7" t="n"/>
      <c r="B45" s="7" t="n"/>
      <c r="C45" s="7" t="n"/>
      <c r="D45" s="7" t="n"/>
      <c r="E45" s="7" t="n"/>
      <c r="F45" s="10">
        <f>IF(B45="","",SUMIF($B$5:B45,B45,$D$5:D45)-SUMIF($B$5:B45,B45,$E$5:E45))</f>
        <v/>
      </c>
      <c r="G45" s="7" t="n"/>
      <c r="H45" s="7" t="n"/>
    </row>
    <row r="46">
      <c r="A46" s="7" t="n"/>
      <c r="B46" s="7" t="n"/>
      <c r="C46" s="7" t="n"/>
      <c r="D46" s="7" t="n"/>
      <c r="E46" s="7" t="n"/>
      <c r="F46" s="10">
        <f>IF(B46="","",SUMIF($B$5:B46,B46,$D$5:D46)-SUMIF($B$5:B46,B46,$E$5:E46))</f>
        <v/>
      </c>
      <c r="G46" s="7" t="n"/>
      <c r="H46" s="7" t="n"/>
    </row>
    <row r="47">
      <c r="A47" s="7" t="n"/>
      <c r="B47" s="7" t="n"/>
      <c r="C47" s="7" t="n"/>
      <c r="D47" s="7" t="n"/>
      <c r="E47" s="7" t="n"/>
      <c r="F47" s="10">
        <f>IF(B47="","",SUMIF($B$5:B47,B47,$D$5:D47)-SUMIF($B$5:B47,B47,$E$5:E47))</f>
        <v/>
      </c>
      <c r="G47" s="7" t="n"/>
      <c r="H47" s="7" t="n"/>
    </row>
    <row r="48">
      <c r="A48" s="7" t="n"/>
      <c r="B48" s="7" t="n"/>
      <c r="C48" s="7" t="n"/>
      <c r="D48" s="7" t="n"/>
      <c r="E48" s="7" t="n"/>
      <c r="F48" s="10">
        <f>IF(B48="","",SUMIF($B$5:B48,B48,$D$5:D48)-SUMIF($B$5:B48,B48,$E$5:E48))</f>
        <v/>
      </c>
      <c r="G48" s="7" t="n"/>
      <c r="H48" s="7" t="n"/>
    </row>
    <row r="49">
      <c r="A49" s="7" t="n"/>
      <c r="B49" s="7" t="n"/>
      <c r="C49" s="7" t="n"/>
      <c r="D49" s="7" t="n"/>
      <c r="E49" s="7" t="n"/>
      <c r="F49" s="10">
        <f>IF(B49="","",SUMIF($B$5:B49,B49,$D$5:D49)-SUMIF($B$5:B49,B49,$E$5:E49))</f>
        <v/>
      </c>
      <c r="G49" s="7" t="n"/>
      <c r="H49" s="7" t="n"/>
    </row>
    <row r="50">
      <c r="A50" s="7" t="n"/>
      <c r="B50" s="7" t="n"/>
      <c r="C50" s="7" t="n"/>
      <c r="D50" s="7" t="n"/>
      <c r="E50" s="7" t="n"/>
      <c r="F50" s="10">
        <f>IF(B50="","",SUMIF($B$5:B50,B50,$D$5:D50)-SUMIF($B$5:B50,B50,$E$5:E50))</f>
        <v/>
      </c>
      <c r="G50" s="7" t="n"/>
      <c r="H50" s="7" t="n"/>
    </row>
    <row r="51">
      <c r="A51" s="7" t="n"/>
      <c r="B51" s="7" t="n"/>
      <c r="C51" s="7" t="n"/>
      <c r="D51" s="7" t="n"/>
      <c r="E51" s="7" t="n"/>
      <c r="F51" s="10">
        <f>IF(B51="","",SUMIF($B$5:B51,B51,$D$5:D51)-SUMIF($B$5:B51,B51,$E$5:E51))</f>
        <v/>
      </c>
      <c r="G51" s="7" t="n"/>
      <c r="H51" s="7" t="n"/>
    </row>
    <row r="52">
      <c r="A52" s="7" t="n"/>
      <c r="B52" s="7" t="n"/>
      <c r="C52" s="7" t="n"/>
      <c r="D52" s="7" t="n"/>
      <c r="E52" s="7" t="n"/>
      <c r="F52" s="10">
        <f>IF(B52="","",SUMIF($B$5:B52,B52,$D$5:D52)-SUMIF($B$5:B52,B52,$E$5:E52))</f>
        <v/>
      </c>
      <c r="G52" s="7" t="n"/>
      <c r="H52" s="7" t="n"/>
    </row>
    <row r="53">
      <c r="A53" s="7" t="n"/>
      <c r="B53" s="7" t="n"/>
      <c r="C53" s="7" t="n"/>
      <c r="D53" s="7" t="n"/>
      <c r="E53" s="7" t="n"/>
      <c r="F53" s="10">
        <f>IF(B53="","",SUMIF($B$5:B53,B53,$D$5:D53)-SUMIF($B$5:B53,B53,$E$5:E53))</f>
        <v/>
      </c>
      <c r="G53" s="7" t="n"/>
      <c r="H53" s="7" t="n"/>
    </row>
    <row r="54">
      <c r="A54" s="7" t="n"/>
      <c r="B54" s="7" t="n"/>
      <c r="C54" s="7" t="n"/>
      <c r="D54" s="7" t="n"/>
      <c r="E54" s="7" t="n"/>
      <c r="F54" s="10">
        <f>IF(B54="","",SUMIF($B$5:B54,B54,$D$5:D54)-SUMIF($B$5:B54,B54,$E$5:E54))</f>
        <v/>
      </c>
      <c r="G54" s="7" t="n"/>
      <c r="H54" s="7" t="n"/>
    </row>
    <row r="55">
      <c r="A55" s="7" t="n"/>
      <c r="B55" s="7" t="n"/>
      <c r="C55" s="7" t="n"/>
      <c r="D55" s="7" t="n"/>
      <c r="E55" s="7" t="n"/>
      <c r="F55" s="10">
        <f>IF(B55="","",SUMIF($B$5:B55,B55,$D$5:D55)-SUMIF($B$5:B55,B55,$E$5:E55))</f>
        <v/>
      </c>
      <c r="G55" s="7" t="n"/>
      <c r="H55" s="7" t="n"/>
    </row>
    <row r="56">
      <c r="A56" s="7" t="n"/>
      <c r="B56" s="7" t="n"/>
      <c r="C56" s="7" t="n"/>
      <c r="D56" s="7" t="n"/>
      <c r="E56" s="7" t="n"/>
      <c r="F56" s="10">
        <f>IF(B56="","",SUMIF($B$5:B56,B56,$D$5:D56)-SUMIF($B$5:B56,B56,$E$5:E56))</f>
        <v/>
      </c>
      <c r="G56" s="7" t="n"/>
      <c r="H56" s="7" t="n"/>
    </row>
    <row r="57">
      <c r="A57" s="7" t="n"/>
      <c r="B57" s="7" t="n"/>
      <c r="C57" s="7" t="n"/>
      <c r="D57" s="7" t="n"/>
      <c r="E57" s="7" t="n"/>
      <c r="F57" s="10">
        <f>IF(B57="","",SUMIF($B$5:B57,B57,$D$5:D57)-SUMIF($B$5:B57,B57,$E$5:E57))</f>
        <v/>
      </c>
      <c r="G57" s="7" t="n"/>
      <c r="H57" s="7" t="n"/>
    </row>
    <row r="58">
      <c r="A58" s="7" t="n"/>
      <c r="B58" s="7" t="n"/>
      <c r="C58" s="7" t="n"/>
      <c r="D58" s="7" t="n"/>
      <c r="E58" s="7" t="n"/>
      <c r="F58" s="10">
        <f>IF(B58="","",SUMIF($B$5:B58,B58,$D$5:D58)-SUMIF($B$5:B58,B58,$E$5:E58))</f>
        <v/>
      </c>
      <c r="G58" s="7" t="n"/>
      <c r="H58" s="7" t="n"/>
    </row>
    <row r="59">
      <c r="A59" s="7" t="n"/>
      <c r="B59" s="7" t="n"/>
      <c r="C59" s="7" t="n"/>
      <c r="D59" s="7" t="n"/>
      <c r="E59" s="7" t="n"/>
      <c r="F59" s="10">
        <f>IF(B59="","",SUMIF($B$5:B59,B59,$D$5:D59)-SUMIF($B$5:B59,B59,$E$5:E59))</f>
        <v/>
      </c>
      <c r="G59" s="7" t="n"/>
      <c r="H59" s="7" t="n"/>
    </row>
    <row r="60">
      <c r="A60" s="7" t="n"/>
      <c r="B60" s="7" t="n"/>
      <c r="C60" s="7" t="n"/>
      <c r="D60" s="7" t="n"/>
      <c r="E60" s="7" t="n"/>
      <c r="F60" s="10">
        <f>IF(B60="","",SUMIF($B$5:B60,B60,$D$5:D60)-SUMIF($B$5:B60,B60,$E$5:E60))</f>
        <v/>
      </c>
      <c r="G60" s="7" t="n"/>
      <c r="H60" s="7" t="n"/>
    </row>
    <row r="61">
      <c r="A61" s="7" t="n"/>
      <c r="B61" s="7" t="n"/>
      <c r="C61" s="7" t="n"/>
      <c r="D61" s="7" t="n"/>
      <c r="E61" s="7" t="n"/>
      <c r="F61" s="10">
        <f>IF(B61="","",SUMIF($B$5:B61,B61,$D$5:D61)-SUMIF($B$5:B61,B61,$E$5:E61))</f>
        <v/>
      </c>
      <c r="G61" s="7" t="n"/>
      <c r="H61" s="7" t="n"/>
    </row>
    <row r="62">
      <c r="A62" s="7" t="n"/>
      <c r="B62" s="7" t="n"/>
      <c r="C62" s="7" t="n"/>
      <c r="D62" s="7" t="n"/>
      <c r="E62" s="7" t="n"/>
      <c r="F62" s="10">
        <f>IF(B62="","",SUMIF($B$5:B62,B62,$D$5:D62)-SUMIF($B$5:B62,B62,$E$5:E62))</f>
        <v/>
      </c>
      <c r="G62" s="7" t="n"/>
      <c r="H62" s="7" t="n"/>
    </row>
    <row r="63">
      <c r="A63" s="7" t="n"/>
      <c r="B63" s="7" t="n"/>
      <c r="C63" s="7" t="n"/>
      <c r="D63" s="7" t="n"/>
      <c r="E63" s="7" t="n"/>
      <c r="F63" s="10">
        <f>IF(B63="","",SUMIF($B$5:B63,B63,$D$5:D63)-SUMIF($B$5:B63,B63,$E$5:E63))</f>
        <v/>
      </c>
      <c r="G63" s="7" t="n"/>
      <c r="H63" s="7" t="n"/>
    </row>
    <row r="64">
      <c r="A64" s="7" t="n"/>
      <c r="B64" s="7" t="n"/>
      <c r="C64" s="7" t="n"/>
      <c r="D64" s="7" t="n"/>
      <c r="E64" s="7" t="n"/>
      <c r="F64" s="10">
        <f>IF(B64="","",SUMIF($B$5:B64,B64,$D$5:D64)-SUMIF($B$5:B64,B64,$E$5:E64))</f>
        <v/>
      </c>
      <c r="G64" s="7" t="n"/>
      <c r="H64" s="7" t="n"/>
    </row>
    <row r="65">
      <c r="A65" s="7" t="n"/>
      <c r="B65" s="7" t="n"/>
      <c r="C65" s="7" t="n"/>
      <c r="D65" s="7" t="n"/>
      <c r="E65" s="7" t="n"/>
      <c r="F65" s="10">
        <f>IF(B65="","",SUMIF($B$5:B65,B65,$D$5:D65)-SUMIF($B$5:B65,B65,$E$5:E65))</f>
        <v/>
      </c>
      <c r="G65" s="7" t="n"/>
      <c r="H65" s="7" t="n"/>
    </row>
    <row r="66">
      <c r="A66" s="7" t="n"/>
      <c r="B66" s="7" t="n"/>
      <c r="C66" s="7" t="n"/>
      <c r="D66" s="7" t="n"/>
      <c r="E66" s="7" t="n"/>
      <c r="F66" s="10">
        <f>IF(B66="","",SUMIF($B$5:B66,B66,$D$5:D66)-SUMIF($B$5:B66,B66,$E$5:E66))</f>
        <v/>
      </c>
      <c r="G66" s="7" t="n"/>
      <c r="H66" s="7" t="n"/>
    </row>
    <row r="67">
      <c r="A67" s="7" t="n"/>
      <c r="B67" s="7" t="n"/>
      <c r="C67" s="7" t="n"/>
      <c r="D67" s="7" t="n"/>
      <c r="E67" s="7" t="n"/>
      <c r="F67" s="10">
        <f>IF(B67="","",SUMIF($B$5:B67,B67,$D$5:D67)-SUMIF($B$5:B67,B67,$E$5:E67))</f>
        <v/>
      </c>
      <c r="G67" s="7" t="n"/>
      <c r="H67" s="7" t="n"/>
    </row>
    <row r="68">
      <c r="A68" s="7" t="n"/>
      <c r="B68" s="7" t="n"/>
      <c r="C68" s="7" t="n"/>
      <c r="D68" s="7" t="n"/>
      <c r="E68" s="7" t="n"/>
      <c r="F68" s="10">
        <f>IF(B68="","",SUMIF($B$5:B68,B68,$D$5:D68)-SUMIF($B$5:B68,B68,$E$5:E68))</f>
        <v/>
      </c>
      <c r="G68" s="7" t="n"/>
      <c r="H68" s="7" t="n"/>
    </row>
    <row r="69">
      <c r="A69" s="7" t="n"/>
      <c r="B69" s="7" t="n"/>
      <c r="C69" s="7" t="n"/>
      <c r="D69" s="7" t="n"/>
      <c r="E69" s="7" t="n"/>
      <c r="F69" s="10">
        <f>IF(B69="","",SUMIF($B$5:B69,B69,$D$5:D69)-SUMIF($B$5:B69,B69,$E$5:E69))</f>
        <v/>
      </c>
      <c r="G69" s="7" t="n"/>
      <c r="H69" s="7" t="n"/>
    </row>
    <row r="70">
      <c r="A70" s="7" t="n"/>
      <c r="B70" s="7" t="n"/>
      <c r="C70" s="7" t="n"/>
      <c r="D70" s="7" t="n"/>
      <c r="E70" s="7" t="n"/>
      <c r="F70" s="10">
        <f>IF(B70="","",SUMIF($B$5:B70,B70,$D$5:D70)-SUMIF($B$5:B70,B70,$E$5:E70))</f>
        <v/>
      </c>
      <c r="G70" s="7" t="n"/>
      <c r="H70" s="7" t="n"/>
    </row>
    <row r="71">
      <c r="A71" s="7" t="n"/>
      <c r="B71" s="7" t="n"/>
      <c r="C71" s="7" t="n"/>
      <c r="D71" s="7" t="n"/>
      <c r="E71" s="7" t="n"/>
      <c r="F71" s="10">
        <f>IF(B71="","",SUMIF($B$5:B71,B71,$D$5:D71)-SUMIF($B$5:B71,B71,$E$5:E71))</f>
        <v/>
      </c>
      <c r="G71" s="7" t="n"/>
      <c r="H71" s="7" t="n"/>
    </row>
    <row r="72">
      <c r="A72" s="7" t="n"/>
      <c r="B72" s="7" t="n"/>
      <c r="C72" s="7" t="n"/>
      <c r="D72" s="7" t="n"/>
      <c r="E72" s="7" t="n"/>
      <c r="F72" s="10">
        <f>IF(B72="","",SUMIF($B$5:B72,B72,$D$5:D72)-SUMIF($B$5:B72,B72,$E$5:E72))</f>
        <v/>
      </c>
      <c r="G72" s="7" t="n"/>
      <c r="H72" s="7" t="n"/>
    </row>
    <row r="73">
      <c r="A73" s="7" t="n"/>
      <c r="B73" s="7" t="n"/>
      <c r="C73" s="7" t="n"/>
      <c r="D73" s="7" t="n"/>
      <c r="E73" s="7" t="n"/>
      <c r="F73" s="10">
        <f>IF(B73="","",SUMIF($B$5:B73,B73,$D$5:D73)-SUMIF($B$5:B73,B73,$E$5:E73))</f>
        <v/>
      </c>
      <c r="G73" s="7" t="n"/>
      <c r="H73" s="7" t="n"/>
    </row>
    <row r="74">
      <c r="A74" s="7" t="n"/>
      <c r="B74" s="7" t="n"/>
      <c r="C74" s="7" t="n"/>
      <c r="D74" s="7" t="n"/>
      <c r="E74" s="7" t="n"/>
      <c r="F74" s="10">
        <f>IF(B74="","",SUMIF($B$5:B74,B74,$D$5:D74)-SUMIF($B$5:B74,B74,$E$5:E74))</f>
        <v/>
      </c>
      <c r="G74" s="7" t="n"/>
      <c r="H74" s="7" t="n"/>
    </row>
    <row r="75">
      <c r="A75" s="7" t="n"/>
      <c r="B75" s="7" t="n"/>
      <c r="C75" s="7" t="n"/>
      <c r="D75" s="7" t="n"/>
      <c r="E75" s="7" t="n"/>
      <c r="F75" s="10">
        <f>IF(B75="","",SUMIF($B$5:B75,B75,$D$5:D75)-SUMIF($B$5:B75,B75,$E$5:E75))</f>
        <v/>
      </c>
      <c r="G75" s="7" t="n"/>
      <c r="H75" s="7" t="n"/>
    </row>
    <row r="76">
      <c r="A76" s="7" t="n"/>
      <c r="B76" s="7" t="n"/>
      <c r="C76" s="7" t="n"/>
      <c r="D76" s="7" t="n"/>
      <c r="E76" s="7" t="n"/>
      <c r="F76" s="10">
        <f>IF(B76="","",SUMIF($B$5:B76,B76,$D$5:D76)-SUMIF($B$5:B76,B76,$E$5:E76))</f>
        <v/>
      </c>
      <c r="G76" s="7" t="n"/>
      <c r="H76" s="7" t="n"/>
    </row>
    <row r="77">
      <c r="A77" s="7" t="n"/>
      <c r="B77" s="7" t="n"/>
      <c r="C77" s="7" t="n"/>
      <c r="D77" s="7" t="n"/>
      <c r="E77" s="7" t="n"/>
      <c r="F77" s="10">
        <f>IF(B77="","",SUMIF($B$5:B77,B77,$D$5:D77)-SUMIF($B$5:B77,B77,$E$5:E77))</f>
        <v/>
      </c>
      <c r="G77" s="7" t="n"/>
      <c r="H77" s="7" t="n"/>
    </row>
    <row r="78">
      <c r="A78" s="7" t="n"/>
      <c r="B78" s="7" t="n"/>
      <c r="C78" s="7" t="n"/>
      <c r="D78" s="7" t="n"/>
      <c r="E78" s="7" t="n"/>
      <c r="F78" s="10">
        <f>IF(B78="","",SUMIF($B$5:B78,B78,$D$5:D78)-SUMIF($B$5:B78,B78,$E$5:E78))</f>
        <v/>
      </c>
      <c r="G78" s="7" t="n"/>
      <c r="H78" s="7" t="n"/>
    </row>
    <row r="79">
      <c r="A79" s="7" t="n"/>
      <c r="B79" s="7" t="n"/>
      <c r="C79" s="7" t="n"/>
      <c r="D79" s="7" t="n"/>
      <c r="E79" s="7" t="n"/>
      <c r="F79" s="10">
        <f>IF(B79="","",SUMIF($B$5:B79,B79,$D$5:D79)-SUMIF($B$5:B79,B79,$E$5:E79))</f>
        <v/>
      </c>
      <c r="G79" s="7" t="n"/>
      <c r="H79" s="7" t="n"/>
    </row>
    <row r="80">
      <c r="A80" s="7" t="n"/>
      <c r="B80" s="7" t="n"/>
      <c r="C80" s="7" t="n"/>
      <c r="D80" s="7" t="n"/>
      <c r="E80" s="7" t="n"/>
      <c r="F80" s="10">
        <f>IF(B80="","",SUMIF($B$5:B80,B80,$D$5:D80)-SUMIF($B$5:B80,B80,$E$5:E80))</f>
        <v/>
      </c>
      <c r="G80" s="7" t="n"/>
      <c r="H80" s="7" t="n"/>
    </row>
    <row r="81">
      <c r="A81" s="7" t="n"/>
      <c r="B81" s="7" t="n"/>
      <c r="C81" s="7" t="n"/>
      <c r="D81" s="7" t="n"/>
      <c r="E81" s="7" t="n"/>
      <c r="F81" s="10">
        <f>IF(B81="","",SUMIF($B$5:B81,B81,$D$5:D81)-SUMIF($B$5:B81,B81,$E$5:E81))</f>
        <v/>
      </c>
      <c r="G81" s="7" t="n"/>
      <c r="H81" s="7" t="n"/>
    </row>
    <row r="82">
      <c r="A82" s="7" t="n"/>
      <c r="B82" s="7" t="n"/>
      <c r="C82" s="7" t="n"/>
      <c r="D82" s="7" t="n"/>
      <c r="E82" s="7" t="n"/>
      <c r="F82" s="10">
        <f>IF(B82="","",SUMIF($B$5:B82,B82,$D$5:D82)-SUMIF($B$5:B82,B82,$E$5:E82))</f>
        <v/>
      </c>
      <c r="G82" s="7" t="n"/>
      <c r="H82" s="7" t="n"/>
    </row>
    <row r="83">
      <c r="A83" s="7" t="n"/>
      <c r="B83" s="7" t="n"/>
      <c r="C83" s="7" t="n"/>
      <c r="D83" s="7" t="n"/>
      <c r="E83" s="7" t="n"/>
      <c r="F83" s="10">
        <f>IF(B83="","",SUMIF($B$5:B83,B83,$D$5:D83)-SUMIF($B$5:B83,B83,$E$5:E83))</f>
        <v/>
      </c>
      <c r="G83" s="7" t="n"/>
      <c r="H83" s="7" t="n"/>
    </row>
    <row r="84">
      <c r="A84" s="7" t="n"/>
      <c r="B84" s="7" t="n"/>
      <c r="C84" s="7" t="n"/>
      <c r="D84" s="7" t="n"/>
      <c r="E84" s="7" t="n"/>
      <c r="F84" s="10">
        <f>IF(B84="","",SUMIF($B$5:B84,B84,$D$5:D84)-SUMIF($B$5:B84,B84,$E$5:E84))</f>
        <v/>
      </c>
      <c r="G84" s="7" t="n"/>
      <c r="H84" s="7" t="n"/>
    </row>
    <row r="85">
      <c r="A85" s="7" t="n"/>
      <c r="B85" s="7" t="n"/>
      <c r="C85" s="7" t="n"/>
      <c r="D85" s="7" t="n"/>
      <c r="E85" s="7" t="n"/>
      <c r="F85" s="10">
        <f>IF(B85="","",SUMIF($B$5:B85,B85,$D$5:D85)-SUMIF($B$5:B85,B85,$E$5:E85))</f>
        <v/>
      </c>
      <c r="G85" s="7" t="n"/>
      <c r="H85" s="7" t="n"/>
    </row>
    <row r="86">
      <c r="A86" s="7" t="n"/>
      <c r="B86" s="7" t="n"/>
      <c r="C86" s="7" t="n"/>
      <c r="D86" s="7" t="n"/>
      <c r="E86" s="7" t="n"/>
      <c r="F86" s="10">
        <f>IF(B86="","",SUMIF($B$5:B86,B86,$D$5:D86)-SUMIF($B$5:B86,B86,$E$5:E86))</f>
        <v/>
      </c>
      <c r="G86" s="7" t="n"/>
      <c r="H86" s="7" t="n"/>
    </row>
    <row r="87">
      <c r="A87" s="7" t="n"/>
      <c r="B87" s="7" t="n"/>
      <c r="C87" s="7" t="n"/>
      <c r="D87" s="7" t="n"/>
      <c r="E87" s="7" t="n"/>
      <c r="F87" s="10">
        <f>IF(B87="","",SUMIF($B$5:B87,B87,$D$5:D87)-SUMIF($B$5:B87,B87,$E$5:E87))</f>
        <v/>
      </c>
      <c r="G87" s="7" t="n"/>
      <c r="H87" s="7" t="n"/>
    </row>
    <row r="88">
      <c r="A88" s="7" t="n"/>
      <c r="B88" s="7" t="n"/>
      <c r="C88" s="7" t="n"/>
      <c r="D88" s="7" t="n"/>
      <c r="E88" s="7" t="n"/>
      <c r="F88" s="10">
        <f>IF(B88="","",SUMIF($B$5:B88,B88,$D$5:D88)-SUMIF($B$5:B88,B88,$E$5:E88))</f>
        <v/>
      </c>
      <c r="G88" s="7" t="n"/>
      <c r="H88" s="7" t="n"/>
    </row>
    <row r="89">
      <c r="A89" s="7" t="n"/>
      <c r="B89" s="7" t="n"/>
      <c r="C89" s="7" t="n"/>
      <c r="D89" s="7" t="n"/>
      <c r="E89" s="7" t="n"/>
      <c r="F89" s="10">
        <f>IF(B89="","",SUMIF($B$5:B89,B89,$D$5:D89)-SUMIF($B$5:B89,B89,$E$5:E89))</f>
        <v/>
      </c>
      <c r="G89" s="7" t="n"/>
      <c r="H89" s="7" t="n"/>
    </row>
    <row r="90">
      <c r="A90" s="7" t="n"/>
      <c r="B90" s="7" t="n"/>
      <c r="C90" s="7" t="n"/>
      <c r="D90" s="7" t="n"/>
      <c r="E90" s="7" t="n"/>
      <c r="F90" s="10">
        <f>IF(B90="","",SUMIF($B$5:B90,B90,$D$5:D90)-SUMIF($B$5:B90,B90,$E$5:E90))</f>
        <v/>
      </c>
      <c r="G90" s="7" t="n"/>
      <c r="H90" s="7" t="n"/>
    </row>
    <row r="91">
      <c r="A91" s="7" t="n"/>
      <c r="B91" s="7" t="n"/>
      <c r="C91" s="7" t="n"/>
      <c r="D91" s="7" t="n"/>
      <c r="E91" s="7" t="n"/>
      <c r="F91" s="10">
        <f>IF(B91="","",SUMIF($B$5:B91,B91,$D$5:D91)-SUMIF($B$5:B91,B91,$E$5:E91))</f>
        <v/>
      </c>
      <c r="G91" s="7" t="n"/>
      <c r="H91" s="7" t="n"/>
    </row>
    <row r="92">
      <c r="A92" s="7" t="n"/>
      <c r="B92" s="7" t="n"/>
      <c r="C92" s="7" t="n"/>
      <c r="D92" s="7" t="n"/>
      <c r="E92" s="7" t="n"/>
      <c r="F92" s="10">
        <f>IF(B92="","",SUMIF($B$5:B92,B92,$D$5:D92)-SUMIF($B$5:B92,B92,$E$5:E92))</f>
        <v/>
      </c>
      <c r="G92" s="7" t="n"/>
      <c r="H92" s="7" t="n"/>
    </row>
    <row r="93">
      <c r="A93" s="7" t="n"/>
      <c r="B93" s="7" t="n"/>
      <c r="C93" s="7" t="n"/>
      <c r="D93" s="7" t="n"/>
      <c r="E93" s="7" t="n"/>
      <c r="F93" s="10">
        <f>IF(B93="","",SUMIF($B$5:B93,B93,$D$5:D93)-SUMIF($B$5:B93,B93,$E$5:E93))</f>
        <v/>
      </c>
      <c r="G93" s="7" t="n"/>
      <c r="H93" s="7" t="n"/>
    </row>
    <row r="94">
      <c r="A94" s="7" t="n"/>
      <c r="B94" s="7" t="n"/>
      <c r="C94" s="7" t="n"/>
      <c r="D94" s="7" t="n"/>
      <c r="E94" s="7" t="n"/>
      <c r="F94" s="10">
        <f>IF(B94="","",SUMIF($B$5:B94,B94,$D$5:D94)-SUMIF($B$5:B94,B94,$E$5:E94))</f>
        <v/>
      </c>
      <c r="G94" s="7" t="n"/>
      <c r="H94" s="7" t="n"/>
    </row>
    <row r="95">
      <c r="A95" s="7" t="n"/>
      <c r="B95" s="7" t="n"/>
      <c r="C95" s="7" t="n"/>
      <c r="D95" s="7" t="n"/>
      <c r="E95" s="7" t="n"/>
      <c r="F95" s="10">
        <f>IF(B95="","",SUMIF($B$5:B95,B95,$D$5:D95)-SUMIF($B$5:B95,B95,$E$5:E95))</f>
        <v/>
      </c>
      <c r="G95" s="7" t="n"/>
      <c r="H95" s="7" t="n"/>
    </row>
    <row r="96">
      <c r="A96" s="7" t="n"/>
      <c r="B96" s="7" t="n"/>
      <c r="C96" s="7" t="n"/>
      <c r="D96" s="7" t="n"/>
      <c r="E96" s="7" t="n"/>
      <c r="F96" s="10">
        <f>IF(B96="","",SUMIF($B$5:B96,B96,$D$5:D96)-SUMIF($B$5:B96,B96,$E$5:E96))</f>
        <v/>
      </c>
      <c r="G96" s="7" t="n"/>
      <c r="H96" s="7" t="n"/>
    </row>
    <row r="97">
      <c r="A97" s="7" t="n"/>
      <c r="B97" s="7" t="n"/>
      <c r="C97" s="7" t="n"/>
      <c r="D97" s="7" t="n"/>
      <c r="E97" s="7" t="n"/>
      <c r="F97" s="10">
        <f>IF(B97="","",SUMIF($B$5:B97,B97,$D$5:D97)-SUMIF($B$5:B97,B97,$E$5:E97))</f>
        <v/>
      </c>
      <c r="G97" s="7" t="n"/>
      <c r="H97" s="7" t="n"/>
    </row>
    <row r="98">
      <c r="A98" s="7" t="n"/>
      <c r="B98" s="7" t="n"/>
      <c r="C98" s="7" t="n"/>
      <c r="D98" s="7" t="n"/>
      <c r="E98" s="7" t="n"/>
      <c r="F98" s="10">
        <f>IF(B98="","",SUMIF($B$5:B98,B98,$D$5:D98)-SUMIF($B$5:B98,B98,$E$5:E98))</f>
        <v/>
      </c>
      <c r="G98" s="7" t="n"/>
      <c r="H98" s="7" t="n"/>
    </row>
    <row r="99">
      <c r="A99" s="7" t="n"/>
      <c r="B99" s="7" t="n"/>
      <c r="C99" s="7" t="n"/>
      <c r="D99" s="7" t="n"/>
      <c r="E99" s="7" t="n"/>
      <c r="F99" s="10">
        <f>IF(B99="","",SUMIF($B$5:B99,B99,$D$5:D99)-SUMIF($B$5:B99,B99,$E$5:E99))</f>
        <v/>
      </c>
      <c r="G99" s="7" t="n"/>
      <c r="H99" s="7" t="n"/>
    </row>
    <row r="100">
      <c r="A100" s="7" t="n"/>
      <c r="B100" s="7" t="n"/>
      <c r="C100" s="7" t="n"/>
      <c r="D100" s="7" t="n"/>
      <c r="E100" s="7" t="n"/>
      <c r="F100" s="10">
        <f>IF(B100="","",SUMIF($B$5:B100,B100,$D$5:D100)-SUMIF($B$5:B100,B100,$E$5:E100))</f>
        <v/>
      </c>
      <c r="G100" s="7" t="n"/>
      <c r="H100" s="7" t="n"/>
    </row>
    <row r="101">
      <c r="A101" s="7" t="n"/>
      <c r="B101" s="7" t="n"/>
      <c r="C101" s="7" t="n"/>
      <c r="D101" s="7" t="n"/>
      <c r="E101" s="7" t="n"/>
      <c r="F101" s="10">
        <f>IF(B101="","",SUMIF($B$5:B101,B101,$D$5:D101)-SUMIF($B$5:B101,B101,$E$5:E101))</f>
        <v/>
      </c>
      <c r="G101" s="7" t="n"/>
      <c r="H101" s="7" t="n"/>
    </row>
    <row r="102">
      <c r="A102" s="7" t="n"/>
      <c r="B102" s="7" t="n"/>
      <c r="C102" s="7" t="n"/>
      <c r="D102" s="7" t="n"/>
      <c r="E102" s="7" t="n"/>
      <c r="F102" s="10">
        <f>IF(B102="","",SUMIF($B$5:B102,B102,$D$5:D102)-SUMIF($B$5:B102,B102,$E$5:E102))</f>
        <v/>
      </c>
      <c r="G102" s="7" t="n"/>
      <c r="H102" s="7" t="n"/>
    </row>
    <row r="103">
      <c r="A103" s="7" t="n"/>
      <c r="B103" s="7" t="n"/>
      <c r="C103" s="7" t="n"/>
      <c r="D103" s="7" t="n"/>
      <c r="E103" s="7" t="n"/>
      <c r="F103" s="10">
        <f>IF(B103="","",SUMIF($B$5:B103,B103,$D$5:D103)-SUMIF($B$5:B103,B103,$E$5:E103))</f>
        <v/>
      </c>
      <c r="G103" s="7" t="n"/>
      <c r="H103" s="7" t="n"/>
    </row>
    <row r="104">
      <c r="A104" s="7" t="n"/>
      <c r="B104" s="7" t="n"/>
      <c r="C104" s="7" t="n"/>
      <c r="D104" s="7" t="n"/>
      <c r="E104" s="7" t="n"/>
      <c r="F104" s="10">
        <f>IF(B104="","",SUMIF($B$5:B104,B104,$D$5:D104)-SUMIF($B$5:B104,B104,$E$5:E104))</f>
        <v/>
      </c>
      <c r="G104" s="7" t="n"/>
      <c r="H104" s="7" t="n"/>
    </row>
    <row r="105">
      <c r="A105" s="7" t="n"/>
      <c r="B105" s="7" t="n"/>
      <c r="C105" s="7" t="n"/>
      <c r="D105" s="7" t="n"/>
      <c r="E105" s="7" t="n"/>
      <c r="F105" s="10">
        <f>IF(B105="","",SUMIF($B$5:B105,B105,$D$5:D105)-SUMIF($B$5:B105,B105,$E$5:E105))</f>
        <v/>
      </c>
      <c r="G105" s="7" t="n"/>
      <c r="H105" s="7" t="n"/>
    </row>
    <row r="106">
      <c r="A106" s="7" t="n"/>
      <c r="B106" s="7" t="n"/>
      <c r="C106" s="7" t="n"/>
      <c r="D106" s="7" t="n"/>
      <c r="E106" s="7" t="n"/>
      <c r="F106" s="10">
        <f>IF(B106="","",SUMIF($B$5:B106,B106,$D$5:D106)-SUMIF($B$5:B106,B106,$E$5:E106))</f>
        <v/>
      </c>
      <c r="G106" s="7" t="n"/>
      <c r="H106" s="7" t="n"/>
    </row>
    <row r="107">
      <c r="A107" s="7" t="n"/>
      <c r="B107" s="7" t="n"/>
      <c r="C107" s="7" t="n"/>
      <c r="D107" s="7" t="n"/>
      <c r="E107" s="7" t="n"/>
      <c r="F107" s="10">
        <f>IF(B107="","",SUMIF($B$5:B107,B107,$D$5:D107)-SUMIF($B$5:B107,B107,$E$5:E107))</f>
        <v/>
      </c>
      <c r="G107" s="7" t="n"/>
      <c r="H107" s="7" t="n"/>
    </row>
    <row r="108">
      <c r="A108" s="7" t="n"/>
      <c r="B108" s="7" t="n"/>
      <c r="C108" s="7" t="n"/>
      <c r="D108" s="7" t="n"/>
      <c r="E108" s="7" t="n"/>
      <c r="F108" s="10">
        <f>IF(B108="","",SUMIF($B$5:B108,B108,$D$5:D108)-SUMIF($B$5:B108,B108,$E$5:E108))</f>
        <v/>
      </c>
      <c r="G108" s="7" t="n"/>
      <c r="H108" s="7" t="n"/>
    </row>
    <row r="109">
      <c r="A109" s="7" t="n"/>
      <c r="B109" s="7" t="n"/>
      <c r="C109" s="7" t="n"/>
      <c r="D109" s="7" t="n"/>
      <c r="E109" s="7" t="n"/>
      <c r="F109" s="10">
        <f>IF(B109="","",SUMIF($B$5:B109,B109,$D$5:D109)-SUMIF($B$5:B109,B109,$E$5:E109))</f>
        <v/>
      </c>
      <c r="G109" s="7" t="n"/>
      <c r="H109" s="7" t="n"/>
    </row>
    <row r="110">
      <c r="A110" s="7" t="n"/>
      <c r="B110" s="7" t="n"/>
      <c r="C110" s="7" t="n"/>
      <c r="D110" s="7" t="n"/>
      <c r="E110" s="7" t="n"/>
      <c r="F110" s="10">
        <f>IF(B110="","",SUMIF($B$5:B110,B110,$D$5:D110)-SUMIF($B$5:B110,B110,$E$5:E110))</f>
        <v/>
      </c>
      <c r="G110" s="7" t="n"/>
      <c r="H110" s="7" t="n"/>
    </row>
    <row r="111">
      <c r="A111" s="7" t="n"/>
      <c r="B111" s="7" t="n"/>
      <c r="C111" s="7" t="n"/>
      <c r="D111" s="7" t="n"/>
      <c r="E111" s="7" t="n"/>
      <c r="F111" s="10">
        <f>IF(B111="","",SUMIF($B$5:B111,B111,$D$5:D111)-SUMIF($B$5:B111,B111,$E$5:E111))</f>
        <v/>
      </c>
      <c r="G111" s="7" t="n"/>
      <c r="H111" s="7" t="n"/>
    </row>
    <row r="112">
      <c r="A112" s="7" t="n"/>
      <c r="B112" s="7" t="n"/>
      <c r="C112" s="7" t="n"/>
      <c r="D112" s="7" t="n"/>
      <c r="E112" s="7" t="n"/>
      <c r="F112" s="10">
        <f>IF(B112="","",SUMIF($B$5:B112,B112,$D$5:D112)-SUMIF($B$5:B112,B112,$E$5:E112))</f>
        <v/>
      </c>
      <c r="G112" s="7" t="n"/>
      <c r="H112" s="7" t="n"/>
    </row>
    <row r="113">
      <c r="A113" s="7" t="n"/>
      <c r="B113" s="7" t="n"/>
      <c r="C113" s="7" t="n"/>
      <c r="D113" s="7" t="n"/>
      <c r="E113" s="7" t="n"/>
      <c r="F113" s="10">
        <f>IF(B113="","",SUMIF($B$5:B113,B113,$D$5:D113)-SUMIF($B$5:B113,B113,$E$5:E113))</f>
        <v/>
      </c>
      <c r="G113" s="7" t="n"/>
      <c r="H113" s="7" t="n"/>
    </row>
    <row r="114">
      <c r="A114" s="7" t="n"/>
      <c r="B114" s="7" t="n"/>
      <c r="C114" s="7" t="n"/>
      <c r="D114" s="7" t="n"/>
      <c r="E114" s="7" t="n"/>
      <c r="F114" s="10">
        <f>IF(B114="","",SUMIF($B$5:B114,B114,$D$5:D114)-SUMIF($B$5:B114,B114,$E$5:E114))</f>
        <v/>
      </c>
      <c r="G114" s="7" t="n"/>
      <c r="H114" s="7" t="n"/>
    </row>
    <row r="115">
      <c r="A115" s="7" t="n"/>
      <c r="B115" s="7" t="n"/>
      <c r="C115" s="7" t="n"/>
      <c r="D115" s="7" t="n"/>
      <c r="E115" s="7" t="n"/>
      <c r="F115" s="10">
        <f>IF(B115="","",SUMIF($B$5:B115,B115,$D$5:D115)-SUMIF($B$5:B115,B115,$E$5:E115))</f>
        <v/>
      </c>
      <c r="G115" s="7" t="n"/>
      <c r="H115" s="7" t="n"/>
    </row>
    <row r="116">
      <c r="A116" s="7" t="n"/>
      <c r="B116" s="7" t="n"/>
      <c r="C116" s="7" t="n"/>
      <c r="D116" s="7" t="n"/>
      <c r="E116" s="7" t="n"/>
      <c r="F116" s="10">
        <f>IF(B116="","",SUMIF($B$5:B116,B116,$D$5:D116)-SUMIF($B$5:B116,B116,$E$5:E116))</f>
        <v/>
      </c>
      <c r="G116" s="7" t="n"/>
      <c r="H116" s="7" t="n"/>
    </row>
    <row r="117">
      <c r="A117" s="7" t="n"/>
      <c r="B117" s="7" t="n"/>
      <c r="C117" s="7" t="n"/>
      <c r="D117" s="7" t="n"/>
      <c r="E117" s="7" t="n"/>
      <c r="F117" s="10">
        <f>IF(B117="","",SUMIF($B$5:B117,B117,$D$5:D117)-SUMIF($B$5:B117,B117,$E$5:E117))</f>
        <v/>
      </c>
      <c r="G117" s="7" t="n"/>
      <c r="H117" s="7" t="n"/>
    </row>
    <row r="118">
      <c r="A118" s="7" t="n"/>
      <c r="B118" s="7" t="n"/>
      <c r="C118" s="7" t="n"/>
      <c r="D118" s="7" t="n"/>
      <c r="E118" s="7" t="n"/>
      <c r="F118" s="10">
        <f>IF(B118="","",SUMIF($B$5:B118,B118,$D$5:D118)-SUMIF($B$5:B118,B118,$E$5:E118))</f>
        <v/>
      </c>
      <c r="G118" s="7" t="n"/>
      <c r="H118" s="7" t="n"/>
    </row>
    <row r="119">
      <c r="A119" s="7" t="n"/>
      <c r="B119" s="7" t="n"/>
      <c r="C119" s="7" t="n"/>
      <c r="D119" s="7" t="n"/>
      <c r="E119" s="7" t="n"/>
      <c r="F119" s="10">
        <f>IF(B119="","",SUMIF($B$5:B119,B119,$D$5:D119)-SUMIF($B$5:B119,B119,$E$5:E119))</f>
        <v/>
      </c>
      <c r="G119" s="7" t="n"/>
      <c r="H119" s="7" t="n"/>
    </row>
    <row r="120">
      <c r="A120" s="7" t="n"/>
      <c r="B120" s="7" t="n"/>
      <c r="C120" s="7" t="n"/>
      <c r="D120" s="7" t="n"/>
      <c r="E120" s="7" t="n"/>
      <c r="F120" s="10">
        <f>IF(B120="","",SUMIF($B$5:B120,B120,$D$5:D120)-SUMIF($B$5:B120,B120,$E$5:E120))</f>
        <v/>
      </c>
      <c r="G120" s="7" t="n"/>
      <c r="H120" s="7" t="n"/>
    </row>
    <row r="121">
      <c r="A121" s="7" t="n"/>
      <c r="B121" s="7" t="n"/>
      <c r="C121" s="7" t="n"/>
      <c r="D121" s="7" t="n"/>
      <c r="E121" s="7" t="n"/>
      <c r="F121" s="10">
        <f>IF(B121="","",SUMIF($B$5:B121,B121,$D$5:D121)-SUMIF($B$5:B121,B121,$E$5:E121))</f>
        <v/>
      </c>
      <c r="G121" s="7" t="n"/>
      <c r="H121" s="7" t="n"/>
    </row>
    <row r="122">
      <c r="A122" s="7" t="n"/>
      <c r="B122" s="7" t="n"/>
      <c r="C122" s="7" t="n"/>
      <c r="D122" s="7" t="n"/>
      <c r="E122" s="7" t="n"/>
      <c r="F122" s="10">
        <f>IF(B122="","",SUMIF($B$5:B122,B122,$D$5:D122)-SUMIF($B$5:B122,B122,$E$5:E122))</f>
        <v/>
      </c>
      <c r="G122" s="7" t="n"/>
      <c r="H122" s="7" t="n"/>
    </row>
    <row r="123">
      <c r="A123" s="7" t="n"/>
      <c r="B123" s="7" t="n"/>
      <c r="C123" s="7" t="n"/>
      <c r="D123" s="7" t="n"/>
      <c r="E123" s="7" t="n"/>
      <c r="F123" s="10">
        <f>IF(B123="","",SUMIF($B$5:B123,B123,$D$5:D123)-SUMIF($B$5:B123,B123,$E$5:E123))</f>
        <v/>
      </c>
      <c r="G123" s="7" t="n"/>
      <c r="H123" s="7" t="n"/>
    </row>
    <row r="124">
      <c r="A124" s="7" t="n"/>
      <c r="B124" s="7" t="n"/>
      <c r="C124" s="7" t="n"/>
      <c r="D124" s="7" t="n"/>
      <c r="E124" s="7" t="n"/>
      <c r="F124" s="10">
        <f>IF(B124="","",SUMIF($B$5:B124,B124,$D$5:D124)-SUMIF($B$5:B124,B124,$E$5:E124))</f>
        <v/>
      </c>
      <c r="G124" s="7" t="n"/>
      <c r="H124" s="7" t="n"/>
    </row>
    <row r="125">
      <c r="A125" s="7" t="n"/>
      <c r="B125" s="7" t="n"/>
      <c r="C125" s="7" t="n"/>
      <c r="D125" s="7" t="n"/>
      <c r="E125" s="7" t="n"/>
      <c r="F125" s="10">
        <f>IF(B125="","",SUMIF($B$5:B125,B125,$D$5:D125)-SUMIF($B$5:B125,B125,$E$5:E125))</f>
        <v/>
      </c>
      <c r="G125" s="7" t="n"/>
      <c r="H125" s="7" t="n"/>
    </row>
    <row r="126">
      <c r="A126" s="7" t="n"/>
      <c r="B126" s="7" t="n"/>
      <c r="C126" s="7" t="n"/>
      <c r="D126" s="7" t="n"/>
      <c r="E126" s="7" t="n"/>
      <c r="F126" s="10">
        <f>IF(B126="","",SUMIF($B$5:B126,B126,$D$5:D126)-SUMIF($B$5:B126,B126,$E$5:E126))</f>
        <v/>
      </c>
      <c r="G126" s="7" t="n"/>
      <c r="H126" s="7" t="n"/>
    </row>
    <row r="127">
      <c r="A127" s="7" t="n"/>
      <c r="B127" s="7" t="n"/>
      <c r="C127" s="7" t="n"/>
      <c r="D127" s="7" t="n"/>
      <c r="E127" s="7" t="n"/>
      <c r="F127" s="10">
        <f>IF(B127="","",SUMIF($B$5:B127,B127,$D$5:D127)-SUMIF($B$5:B127,B127,$E$5:E127))</f>
        <v/>
      </c>
      <c r="G127" s="7" t="n"/>
      <c r="H127" s="7" t="n"/>
    </row>
    <row r="128">
      <c r="A128" s="7" t="n"/>
      <c r="B128" s="7" t="n"/>
      <c r="C128" s="7" t="n"/>
      <c r="D128" s="7" t="n"/>
      <c r="E128" s="7" t="n"/>
      <c r="F128" s="10">
        <f>IF(B128="","",SUMIF($B$5:B128,B128,$D$5:D128)-SUMIF($B$5:B128,B128,$E$5:E128))</f>
        <v/>
      </c>
      <c r="G128" s="7" t="n"/>
      <c r="H128" s="7" t="n"/>
    </row>
    <row r="129">
      <c r="A129" s="7" t="n"/>
      <c r="B129" s="7" t="n"/>
      <c r="C129" s="7" t="n"/>
      <c r="D129" s="7" t="n"/>
      <c r="E129" s="7" t="n"/>
      <c r="F129" s="10">
        <f>IF(B129="","",SUMIF($B$5:B129,B129,$D$5:D129)-SUMIF($B$5:B129,B129,$E$5:E129))</f>
        <v/>
      </c>
      <c r="G129" s="7" t="n"/>
      <c r="H129" s="7" t="n"/>
    </row>
    <row r="130">
      <c r="A130" s="7" t="n"/>
      <c r="B130" s="7" t="n"/>
      <c r="C130" s="7" t="n"/>
      <c r="D130" s="7" t="n"/>
      <c r="E130" s="7" t="n"/>
      <c r="F130" s="10">
        <f>IF(B130="","",SUMIF($B$5:B130,B130,$D$5:D130)-SUMIF($B$5:B130,B130,$E$5:E130))</f>
        <v/>
      </c>
      <c r="G130" s="7" t="n"/>
      <c r="H130" s="7" t="n"/>
    </row>
    <row r="131">
      <c r="A131" s="7" t="n"/>
      <c r="B131" s="7" t="n"/>
      <c r="C131" s="7" t="n"/>
      <c r="D131" s="7" t="n"/>
      <c r="E131" s="7" t="n"/>
      <c r="F131" s="10">
        <f>IF(B131="","",SUMIF($B$5:B131,B131,$D$5:D131)-SUMIF($B$5:B131,B131,$E$5:E131))</f>
        <v/>
      </c>
      <c r="G131" s="7" t="n"/>
      <c r="H131" s="7" t="n"/>
    </row>
    <row r="132">
      <c r="A132" s="7" t="n"/>
      <c r="B132" s="7" t="n"/>
      <c r="C132" s="7" t="n"/>
      <c r="D132" s="7" t="n"/>
      <c r="E132" s="7" t="n"/>
      <c r="F132" s="10">
        <f>IF(B132="","",SUMIF($B$5:B132,B132,$D$5:D132)-SUMIF($B$5:B132,B132,$E$5:E132))</f>
        <v/>
      </c>
      <c r="G132" s="7" t="n"/>
      <c r="H132" s="7" t="n"/>
    </row>
    <row r="133">
      <c r="A133" s="7" t="n"/>
      <c r="B133" s="7" t="n"/>
      <c r="C133" s="7" t="n"/>
      <c r="D133" s="7" t="n"/>
      <c r="E133" s="7" t="n"/>
      <c r="F133" s="10">
        <f>IF(B133="","",SUMIF($B$5:B133,B133,$D$5:D133)-SUMIF($B$5:B133,B133,$E$5:E133))</f>
        <v/>
      </c>
      <c r="G133" s="7" t="n"/>
      <c r="H133" s="7" t="n"/>
    </row>
    <row r="134">
      <c r="A134" s="7" t="n"/>
      <c r="B134" s="7" t="n"/>
      <c r="C134" s="7" t="n"/>
      <c r="D134" s="7" t="n"/>
      <c r="E134" s="7" t="n"/>
      <c r="F134" s="10">
        <f>IF(B134="","",SUMIF($B$5:B134,B134,$D$5:D134)-SUMIF($B$5:B134,B134,$E$5:E134))</f>
        <v/>
      </c>
      <c r="G134" s="7" t="n"/>
      <c r="H134" s="7" t="n"/>
    </row>
    <row r="135">
      <c r="A135" s="7" t="n"/>
      <c r="B135" s="7" t="n"/>
      <c r="C135" s="7" t="n"/>
      <c r="D135" s="7" t="n"/>
      <c r="E135" s="7" t="n"/>
      <c r="F135" s="10">
        <f>IF(B135="","",SUMIF($B$5:B135,B135,$D$5:D135)-SUMIF($B$5:B135,B135,$E$5:E135))</f>
        <v/>
      </c>
      <c r="G135" s="7" t="n"/>
      <c r="H135" s="7" t="n"/>
    </row>
    <row r="136">
      <c r="A136" s="7" t="n"/>
      <c r="B136" s="7" t="n"/>
      <c r="C136" s="7" t="n"/>
      <c r="D136" s="7" t="n"/>
      <c r="E136" s="7" t="n"/>
      <c r="F136" s="10">
        <f>IF(B136="","",SUMIF($B$5:B136,B136,$D$5:D136)-SUMIF($B$5:B136,B136,$E$5:E136))</f>
        <v/>
      </c>
      <c r="G136" s="7" t="n"/>
      <c r="H136" s="7" t="n"/>
    </row>
    <row r="137">
      <c r="A137" s="7" t="n"/>
      <c r="B137" s="7" t="n"/>
      <c r="C137" s="7" t="n"/>
      <c r="D137" s="7" t="n"/>
      <c r="E137" s="7" t="n"/>
      <c r="F137" s="10">
        <f>IF(B137="","",SUMIF($B$5:B137,B137,$D$5:D137)-SUMIF($B$5:B137,B137,$E$5:E137))</f>
        <v/>
      </c>
      <c r="G137" s="7" t="n"/>
      <c r="H137" s="7" t="n"/>
    </row>
    <row r="138">
      <c r="A138" s="7" t="n"/>
      <c r="B138" s="7" t="n"/>
      <c r="C138" s="7" t="n"/>
      <c r="D138" s="7" t="n"/>
      <c r="E138" s="7" t="n"/>
      <c r="F138" s="10">
        <f>IF(B138="","",SUMIF($B$5:B138,B138,$D$5:D138)-SUMIF($B$5:B138,B138,$E$5:E138))</f>
        <v/>
      </c>
      <c r="G138" s="7" t="n"/>
      <c r="H138" s="7" t="n"/>
    </row>
    <row r="139">
      <c r="A139" s="7" t="n"/>
      <c r="B139" s="7" t="n"/>
      <c r="C139" s="7" t="n"/>
      <c r="D139" s="7" t="n"/>
      <c r="E139" s="7" t="n"/>
      <c r="F139" s="10">
        <f>IF(B139="","",SUMIF($B$5:B139,B139,$D$5:D139)-SUMIF($B$5:B139,B139,$E$5:E139))</f>
        <v/>
      </c>
      <c r="G139" s="7" t="n"/>
      <c r="H139" s="7" t="n"/>
    </row>
    <row r="140">
      <c r="A140" s="7" t="n"/>
      <c r="B140" s="7" t="n"/>
      <c r="C140" s="7" t="n"/>
      <c r="D140" s="7" t="n"/>
      <c r="E140" s="7" t="n"/>
      <c r="F140" s="10">
        <f>IF(B140="","",SUMIF($B$5:B140,B140,$D$5:D140)-SUMIF($B$5:B140,B140,$E$5:E140))</f>
        <v/>
      </c>
      <c r="G140" s="7" t="n"/>
      <c r="H140" s="7" t="n"/>
    </row>
    <row r="141">
      <c r="A141" s="7" t="n"/>
      <c r="B141" s="7" t="n"/>
      <c r="C141" s="7" t="n"/>
      <c r="D141" s="7" t="n"/>
      <c r="E141" s="7" t="n"/>
      <c r="F141" s="10">
        <f>IF(B141="","",SUMIF($B$5:B141,B141,$D$5:D141)-SUMIF($B$5:B141,B141,$E$5:E141))</f>
        <v/>
      </c>
      <c r="G141" s="7" t="n"/>
      <c r="H141" s="7" t="n"/>
    </row>
    <row r="142">
      <c r="A142" s="7" t="n"/>
      <c r="B142" s="7" t="n"/>
      <c r="C142" s="7" t="n"/>
      <c r="D142" s="7" t="n"/>
      <c r="E142" s="7" t="n"/>
      <c r="F142" s="10">
        <f>IF(B142="","",SUMIF($B$5:B142,B142,$D$5:D142)-SUMIF($B$5:B142,B142,$E$5:E142))</f>
        <v/>
      </c>
      <c r="G142" s="7" t="n"/>
      <c r="H142" s="7" t="n"/>
    </row>
    <row r="143">
      <c r="A143" s="7" t="n"/>
      <c r="B143" s="7" t="n"/>
      <c r="C143" s="7" t="n"/>
      <c r="D143" s="7" t="n"/>
      <c r="E143" s="7" t="n"/>
      <c r="F143" s="10">
        <f>IF(B143="","",SUMIF($B$5:B143,B143,$D$5:D143)-SUMIF($B$5:B143,B143,$E$5:E143))</f>
        <v/>
      </c>
      <c r="G143" s="7" t="n"/>
      <c r="H143" s="7" t="n"/>
    </row>
    <row r="144">
      <c r="A144" s="7" t="n"/>
      <c r="B144" s="7" t="n"/>
      <c r="C144" s="7" t="n"/>
      <c r="D144" s="7" t="n"/>
      <c r="E144" s="7" t="n"/>
      <c r="F144" s="10">
        <f>IF(B144="","",SUMIF($B$5:B144,B144,$D$5:D144)-SUMIF($B$5:B144,B144,$E$5:E144))</f>
        <v/>
      </c>
      <c r="G144" s="7" t="n"/>
      <c r="H144" s="7" t="n"/>
    </row>
    <row r="145">
      <c r="A145" s="7" t="n"/>
      <c r="B145" s="7" t="n"/>
      <c r="C145" s="7" t="n"/>
      <c r="D145" s="7" t="n"/>
      <c r="E145" s="7" t="n"/>
      <c r="F145" s="10">
        <f>IF(B145="","",SUMIF($B$5:B145,B145,$D$5:D145)-SUMIF($B$5:B145,B145,$E$5:E145))</f>
        <v/>
      </c>
      <c r="G145" s="7" t="n"/>
      <c r="H145" s="7" t="n"/>
    </row>
    <row r="146">
      <c r="A146" s="7" t="n"/>
      <c r="B146" s="7" t="n"/>
      <c r="C146" s="7" t="n"/>
      <c r="D146" s="7" t="n"/>
      <c r="E146" s="7" t="n"/>
      <c r="F146" s="10">
        <f>IF(B146="","",SUMIF($B$5:B146,B146,$D$5:D146)-SUMIF($B$5:B146,B146,$E$5:E146))</f>
        <v/>
      </c>
      <c r="G146" s="7" t="n"/>
      <c r="H146" s="7" t="n"/>
    </row>
    <row r="147">
      <c r="A147" s="7" t="n"/>
      <c r="B147" s="7" t="n"/>
      <c r="C147" s="7" t="n"/>
      <c r="D147" s="7" t="n"/>
      <c r="E147" s="7" t="n"/>
      <c r="F147" s="10">
        <f>IF(B147="","",SUMIF($B$5:B147,B147,$D$5:D147)-SUMIF($B$5:B147,B147,$E$5:E147))</f>
        <v/>
      </c>
      <c r="G147" s="7" t="n"/>
      <c r="H147" s="7" t="n"/>
    </row>
    <row r="148">
      <c r="A148" s="7" t="n"/>
      <c r="B148" s="7" t="n"/>
      <c r="C148" s="7" t="n"/>
      <c r="D148" s="7" t="n"/>
      <c r="E148" s="7" t="n"/>
      <c r="F148" s="10">
        <f>IF(B148="","",SUMIF($B$5:B148,B148,$D$5:D148)-SUMIF($B$5:B148,B148,$E$5:E148))</f>
        <v/>
      </c>
      <c r="G148" s="7" t="n"/>
      <c r="H148" s="7" t="n"/>
    </row>
    <row r="149">
      <c r="A149" s="7" t="n"/>
      <c r="B149" s="7" t="n"/>
      <c r="C149" s="7" t="n"/>
      <c r="D149" s="7" t="n"/>
      <c r="E149" s="7" t="n"/>
      <c r="F149" s="10">
        <f>IF(B149="","",SUMIF($B$5:B149,B149,$D$5:D149)-SUMIF($B$5:B149,B149,$E$5:E149))</f>
        <v/>
      </c>
      <c r="G149" s="7" t="n"/>
      <c r="H149" s="7" t="n"/>
    </row>
    <row r="150">
      <c r="A150" s="7" t="n"/>
      <c r="B150" s="7" t="n"/>
      <c r="C150" s="7" t="n"/>
      <c r="D150" s="7" t="n"/>
      <c r="E150" s="7" t="n"/>
      <c r="F150" s="10">
        <f>IF(B150="","",SUMIF($B$5:B150,B150,$D$5:D150)-SUMIF($B$5:B150,B150,$E$5:E150))</f>
        <v/>
      </c>
      <c r="G150" s="7" t="n"/>
      <c r="H150" s="7" t="n"/>
    </row>
    <row r="151">
      <c r="A151" s="7" t="n"/>
      <c r="B151" s="7" t="n"/>
      <c r="C151" s="7" t="n"/>
      <c r="D151" s="7" t="n"/>
      <c r="E151" s="7" t="n"/>
      <c r="F151" s="10">
        <f>IF(B151="","",SUMIF($B$5:B151,B151,$D$5:D151)-SUMIF($B$5:B151,B151,$E$5:E151))</f>
        <v/>
      </c>
      <c r="G151" s="7" t="n"/>
      <c r="H151" s="7" t="n"/>
    </row>
    <row r="152">
      <c r="A152" s="7" t="n"/>
      <c r="B152" s="7" t="n"/>
      <c r="C152" s="7" t="n"/>
      <c r="D152" s="7" t="n"/>
      <c r="E152" s="7" t="n"/>
      <c r="F152" s="10">
        <f>IF(B152="","",SUMIF($B$5:B152,B152,$D$5:D152)-SUMIF($B$5:B152,B152,$E$5:E152))</f>
        <v/>
      </c>
      <c r="G152" s="7" t="n"/>
      <c r="H152" s="7" t="n"/>
    </row>
    <row r="153">
      <c r="A153" s="7" t="n"/>
      <c r="B153" s="7" t="n"/>
      <c r="C153" s="7" t="n"/>
      <c r="D153" s="7" t="n"/>
      <c r="E153" s="7" t="n"/>
      <c r="F153" s="10">
        <f>IF(B153="","",SUMIF($B$5:B153,B153,$D$5:D153)-SUMIF($B$5:B153,B153,$E$5:E153))</f>
        <v/>
      </c>
      <c r="G153" s="7" t="n"/>
      <c r="H153" s="7" t="n"/>
    </row>
    <row r="154">
      <c r="A154" s="7" t="n"/>
      <c r="B154" s="7" t="n"/>
      <c r="C154" s="7" t="n"/>
      <c r="D154" s="7" t="n"/>
      <c r="E154" s="7" t="n"/>
      <c r="F154" s="10">
        <f>IF(B154="","",SUMIF($B$5:B154,B154,$D$5:D154)-SUMIF($B$5:B154,B154,$E$5:E154))</f>
        <v/>
      </c>
      <c r="G154" s="7" t="n"/>
      <c r="H154" s="7" t="n"/>
    </row>
    <row r="155">
      <c r="A155" s="7" t="n"/>
      <c r="B155" s="7" t="n"/>
      <c r="C155" s="7" t="n"/>
      <c r="D155" s="7" t="n"/>
      <c r="E155" s="7" t="n"/>
      <c r="F155" s="10">
        <f>IF(B155="","",SUMIF($B$5:B155,B155,$D$5:D155)-SUMIF($B$5:B155,B155,$E$5:E155))</f>
        <v/>
      </c>
      <c r="G155" s="7" t="n"/>
      <c r="H155" s="7" t="n"/>
    </row>
    <row r="156">
      <c r="A156" s="7" t="n"/>
      <c r="B156" s="7" t="n"/>
      <c r="C156" s="7" t="n"/>
      <c r="D156" s="7" t="n"/>
      <c r="E156" s="7" t="n"/>
      <c r="F156" s="10">
        <f>IF(B156="","",SUMIF($B$5:B156,B156,$D$5:D156)-SUMIF($B$5:B156,B156,$E$5:E156))</f>
        <v/>
      </c>
      <c r="G156" s="7" t="n"/>
      <c r="H156" s="7" t="n"/>
    </row>
    <row r="157">
      <c r="A157" s="7" t="n"/>
      <c r="B157" s="7" t="n"/>
      <c r="C157" s="7" t="n"/>
      <c r="D157" s="7" t="n"/>
      <c r="E157" s="7" t="n"/>
      <c r="F157" s="10">
        <f>IF(B157="","",SUMIF($B$5:B157,B157,$D$5:D157)-SUMIF($B$5:B157,B157,$E$5:E157))</f>
        <v/>
      </c>
      <c r="G157" s="7" t="n"/>
      <c r="H157" s="7" t="n"/>
    </row>
    <row r="158">
      <c r="A158" s="7" t="n"/>
      <c r="B158" s="7" t="n"/>
      <c r="C158" s="7" t="n"/>
      <c r="D158" s="7" t="n"/>
      <c r="E158" s="7" t="n"/>
      <c r="F158" s="10">
        <f>IF(B158="","",SUMIF($B$5:B158,B158,$D$5:D158)-SUMIF($B$5:B158,B158,$E$5:E158))</f>
        <v/>
      </c>
      <c r="G158" s="7" t="n"/>
      <c r="H158" s="7" t="n"/>
    </row>
    <row r="159">
      <c r="A159" s="7" t="n"/>
      <c r="B159" s="7" t="n"/>
      <c r="C159" s="7" t="n"/>
      <c r="D159" s="7" t="n"/>
      <c r="E159" s="7" t="n"/>
      <c r="F159" s="10">
        <f>IF(B159="","",SUMIF($B$5:B159,B159,$D$5:D159)-SUMIF($B$5:B159,B159,$E$5:E159))</f>
        <v/>
      </c>
      <c r="G159" s="7" t="n"/>
      <c r="H159" s="7" t="n"/>
    </row>
    <row r="160">
      <c r="A160" s="7" t="n"/>
      <c r="B160" s="7" t="n"/>
      <c r="C160" s="7" t="n"/>
      <c r="D160" s="7" t="n"/>
      <c r="E160" s="7" t="n"/>
      <c r="F160" s="10">
        <f>IF(B160="","",SUMIF($B$5:B160,B160,$D$5:D160)-SUMIF($B$5:B160,B160,$E$5:E160))</f>
        <v/>
      </c>
      <c r="G160" s="7" t="n"/>
      <c r="H160" s="7" t="n"/>
    </row>
    <row r="161">
      <c r="A161" s="7" t="n"/>
      <c r="B161" s="7" t="n"/>
      <c r="C161" s="7" t="n"/>
      <c r="D161" s="7" t="n"/>
      <c r="E161" s="7" t="n"/>
      <c r="F161" s="10">
        <f>IF(B161="","",SUMIF($B$5:B161,B161,$D$5:D161)-SUMIF($B$5:B161,B161,$E$5:E161))</f>
        <v/>
      </c>
      <c r="G161" s="7" t="n"/>
      <c r="H161" s="7" t="n"/>
    </row>
    <row r="162">
      <c r="A162" s="7" t="n"/>
      <c r="B162" s="7" t="n"/>
      <c r="C162" s="7" t="n"/>
      <c r="D162" s="7" t="n"/>
      <c r="E162" s="7" t="n"/>
      <c r="F162" s="10">
        <f>IF(B162="","",SUMIF($B$5:B162,B162,$D$5:D162)-SUMIF($B$5:B162,B162,$E$5:E162))</f>
        <v/>
      </c>
      <c r="G162" s="7" t="n"/>
      <c r="H162" s="7" t="n"/>
    </row>
    <row r="163">
      <c r="A163" s="7" t="n"/>
      <c r="B163" s="7" t="n"/>
      <c r="C163" s="7" t="n"/>
      <c r="D163" s="7" t="n"/>
      <c r="E163" s="7" t="n"/>
      <c r="F163" s="10">
        <f>IF(B163="","",SUMIF($B$5:B163,B163,$D$5:D163)-SUMIF($B$5:B163,B163,$E$5:E163))</f>
        <v/>
      </c>
      <c r="G163" s="7" t="n"/>
      <c r="H163" s="7" t="n"/>
    </row>
    <row r="164">
      <c r="A164" s="7" t="n"/>
      <c r="B164" s="7" t="n"/>
      <c r="C164" s="7" t="n"/>
      <c r="D164" s="7" t="n"/>
      <c r="E164" s="7" t="n"/>
      <c r="F164" s="10">
        <f>IF(B164="","",SUMIF($B$5:B164,B164,$D$5:D164)-SUMIF($B$5:B164,B164,$E$5:E164))</f>
        <v/>
      </c>
      <c r="G164" s="7" t="n"/>
      <c r="H164" s="7" t="n"/>
    </row>
    <row r="165">
      <c r="A165" s="7" t="n"/>
      <c r="B165" s="7" t="n"/>
      <c r="C165" s="7" t="n"/>
      <c r="D165" s="7" t="n"/>
      <c r="E165" s="7" t="n"/>
      <c r="F165" s="10">
        <f>IF(B165="","",SUMIF($B$5:B165,B165,$D$5:D165)-SUMIF($B$5:B165,B165,$E$5:E165))</f>
        <v/>
      </c>
      <c r="G165" s="7" t="n"/>
      <c r="H165" s="7" t="n"/>
    </row>
    <row r="166">
      <c r="A166" s="7" t="n"/>
      <c r="B166" s="7" t="n"/>
      <c r="C166" s="7" t="n"/>
      <c r="D166" s="7" t="n"/>
      <c r="E166" s="7" t="n"/>
      <c r="F166" s="10">
        <f>IF(B166="","",SUMIF($B$5:B166,B166,$D$5:D166)-SUMIF($B$5:B166,B166,$E$5:E166))</f>
        <v/>
      </c>
      <c r="G166" s="7" t="n"/>
      <c r="H166" s="7" t="n"/>
    </row>
    <row r="167">
      <c r="A167" s="7" t="n"/>
      <c r="B167" s="7" t="n"/>
      <c r="C167" s="7" t="n"/>
      <c r="D167" s="7" t="n"/>
      <c r="E167" s="7" t="n"/>
      <c r="F167" s="10">
        <f>IF(B167="","",SUMIF($B$5:B167,B167,$D$5:D167)-SUMIF($B$5:B167,B167,$E$5:E167))</f>
        <v/>
      </c>
      <c r="G167" s="7" t="n"/>
      <c r="H167" s="7" t="n"/>
    </row>
    <row r="168">
      <c r="A168" s="7" t="n"/>
      <c r="B168" s="7" t="n"/>
      <c r="C168" s="7" t="n"/>
      <c r="D168" s="7" t="n"/>
      <c r="E168" s="7" t="n"/>
      <c r="F168" s="10">
        <f>IF(B168="","",SUMIF($B$5:B168,B168,$D$5:D168)-SUMIF($B$5:B168,B168,$E$5:E168))</f>
        <v/>
      </c>
      <c r="G168" s="7" t="n"/>
      <c r="H168" s="7" t="n"/>
    </row>
    <row r="169">
      <c r="A169" s="7" t="n"/>
      <c r="B169" s="7" t="n"/>
      <c r="C169" s="7" t="n"/>
      <c r="D169" s="7" t="n"/>
      <c r="E169" s="7" t="n"/>
      <c r="F169" s="10">
        <f>IF(B169="","",SUMIF($B$5:B169,B169,$D$5:D169)-SUMIF($B$5:B169,B169,$E$5:E169))</f>
        <v/>
      </c>
      <c r="G169" s="7" t="n"/>
      <c r="H169" s="7" t="n"/>
    </row>
    <row r="170">
      <c r="A170" s="7" t="n"/>
      <c r="B170" s="7" t="n"/>
      <c r="C170" s="7" t="n"/>
      <c r="D170" s="7" t="n"/>
      <c r="E170" s="7" t="n"/>
      <c r="F170" s="10">
        <f>IF(B170="","",SUMIF($B$5:B170,B170,$D$5:D170)-SUMIF($B$5:B170,B170,$E$5:E170))</f>
        <v/>
      </c>
      <c r="G170" s="7" t="n"/>
      <c r="H170" s="7" t="n"/>
    </row>
    <row r="171">
      <c r="A171" s="7" t="n"/>
      <c r="B171" s="7" t="n"/>
      <c r="C171" s="7" t="n"/>
      <c r="D171" s="7" t="n"/>
      <c r="E171" s="7" t="n"/>
      <c r="F171" s="10">
        <f>IF(B171="","",SUMIF($B$5:B171,B171,$D$5:D171)-SUMIF($B$5:B171,B171,$E$5:E171))</f>
        <v/>
      </c>
      <c r="G171" s="7" t="n"/>
      <c r="H171" s="7" t="n"/>
    </row>
    <row r="172">
      <c r="A172" s="7" t="n"/>
      <c r="B172" s="7" t="n"/>
      <c r="C172" s="7" t="n"/>
      <c r="D172" s="7" t="n"/>
      <c r="E172" s="7" t="n"/>
      <c r="F172" s="10">
        <f>IF(B172="","",SUMIF($B$5:B172,B172,$D$5:D172)-SUMIF($B$5:B172,B172,$E$5:E172))</f>
        <v/>
      </c>
      <c r="G172" s="7" t="n"/>
      <c r="H172" s="7" t="n"/>
    </row>
    <row r="173">
      <c r="A173" s="7" t="n"/>
      <c r="B173" s="7" t="n"/>
      <c r="C173" s="7" t="n"/>
      <c r="D173" s="7" t="n"/>
      <c r="E173" s="7" t="n"/>
      <c r="F173" s="10">
        <f>IF(B173="","",SUMIF($B$5:B173,B173,$D$5:D173)-SUMIF($B$5:B173,B173,$E$5:E173))</f>
        <v/>
      </c>
      <c r="G173" s="7" t="n"/>
      <c r="H173" s="7" t="n"/>
    </row>
    <row r="174">
      <c r="A174" s="7" t="n"/>
      <c r="B174" s="7" t="n"/>
      <c r="C174" s="7" t="n"/>
      <c r="D174" s="7" t="n"/>
      <c r="E174" s="7" t="n"/>
      <c r="F174" s="10">
        <f>IF(B174="","",SUMIF($B$5:B174,B174,$D$5:D174)-SUMIF($B$5:B174,B174,$E$5:E174))</f>
        <v/>
      </c>
      <c r="G174" s="7" t="n"/>
      <c r="H174" s="7" t="n"/>
    </row>
    <row r="175">
      <c r="A175" s="7" t="n"/>
      <c r="B175" s="7" t="n"/>
      <c r="C175" s="7" t="n"/>
      <c r="D175" s="7" t="n"/>
      <c r="E175" s="7" t="n"/>
      <c r="F175" s="10">
        <f>IF(B175="","",SUMIF($B$5:B175,B175,$D$5:D175)-SUMIF($B$5:B175,B175,$E$5:E175))</f>
        <v/>
      </c>
      <c r="G175" s="7" t="n"/>
      <c r="H175" s="7" t="n"/>
    </row>
    <row r="176">
      <c r="A176" s="7" t="n"/>
      <c r="B176" s="7" t="n"/>
      <c r="C176" s="7" t="n"/>
      <c r="D176" s="7" t="n"/>
      <c r="E176" s="7" t="n"/>
      <c r="F176" s="10">
        <f>IF(B176="","",SUMIF($B$5:B176,B176,$D$5:D176)-SUMIF($B$5:B176,B176,$E$5:E176))</f>
        <v/>
      </c>
      <c r="G176" s="7" t="n"/>
      <c r="H176" s="7" t="n"/>
    </row>
    <row r="177">
      <c r="A177" s="7" t="n"/>
      <c r="B177" s="7" t="n"/>
      <c r="C177" s="7" t="n"/>
      <c r="D177" s="7" t="n"/>
      <c r="E177" s="7" t="n"/>
      <c r="F177" s="10">
        <f>IF(B177="","",SUMIF($B$5:B177,B177,$D$5:D177)-SUMIF($B$5:B177,B177,$E$5:E177))</f>
        <v/>
      </c>
      <c r="G177" s="7" t="n"/>
      <c r="H177" s="7" t="n"/>
    </row>
    <row r="178">
      <c r="A178" s="7" t="n"/>
      <c r="B178" s="7" t="n"/>
      <c r="C178" s="7" t="n"/>
      <c r="D178" s="7" t="n"/>
      <c r="E178" s="7" t="n"/>
      <c r="F178" s="10">
        <f>IF(B178="","",SUMIF($B$5:B178,B178,$D$5:D178)-SUMIF($B$5:B178,B178,$E$5:E178))</f>
        <v/>
      </c>
      <c r="G178" s="7" t="n"/>
      <c r="H178" s="7" t="n"/>
    </row>
    <row r="179">
      <c r="A179" s="7" t="n"/>
      <c r="B179" s="7" t="n"/>
      <c r="C179" s="7" t="n"/>
      <c r="D179" s="7" t="n"/>
      <c r="E179" s="7" t="n"/>
      <c r="F179" s="10">
        <f>IF(B179="","",SUMIF($B$5:B179,B179,$D$5:D179)-SUMIF($B$5:B179,B179,$E$5:E179))</f>
        <v/>
      </c>
      <c r="G179" s="7" t="n"/>
      <c r="H179" s="7" t="n"/>
    </row>
    <row r="180">
      <c r="A180" s="7" t="n"/>
      <c r="B180" s="7" t="n"/>
      <c r="C180" s="7" t="n"/>
      <c r="D180" s="7" t="n"/>
      <c r="E180" s="7" t="n"/>
      <c r="F180" s="10">
        <f>IF(B180="","",SUMIF($B$5:B180,B180,$D$5:D180)-SUMIF($B$5:B180,B180,$E$5:E180))</f>
        <v/>
      </c>
      <c r="G180" s="7" t="n"/>
      <c r="H180" s="7" t="n"/>
    </row>
    <row r="181">
      <c r="A181" s="7" t="n"/>
      <c r="B181" s="7" t="n"/>
      <c r="C181" s="7" t="n"/>
      <c r="D181" s="7" t="n"/>
      <c r="E181" s="7" t="n"/>
      <c r="F181" s="10">
        <f>IF(B181="","",SUMIF($B$5:B181,B181,$D$5:D181)-SUMIF($B$5:B181,B181,$E$5:E181))</f>
        <v/>
      </c>
      <c r="G181" s="7" t="n"/>
      <c r="H181" s="7" t="n"/>
    </row>
    <row r="182">
      <c r="A182" s="7" t="n"/>
      <c r="B182" s="7" t="n"/>
      <c r="C182" s="7" t="n"/>
      <c r="D182" s="7" t="n"/>
      <c r="E182" s="7" t="n"/>
      <c r="F182" s="10">
        <f>IF(B182="","",SUMIF($B$5:B182,B182,$D$5:D182)-SUMIF($B$5:B182,B182,$E$5:E182))</f>
        <v/>
      </c>
      <c r="G182" s="7" t="n"/>
      <c r="H182" s="7" t="n"/>
    </row>
    <row r="183">
      <c r="A183" s="7" t="n"/>
      <c r="B183" s="7" t="n"/>
      <c r="C183" s="7" t="n"/>
      <c r="D183" s="7" t="n"/>
      <c r="E183" s="7" t="n"/>
      <c r="F183" s="10">
        <f>IF(B183="","",SUMIF($B$5:B183,B183,$D$5:D183)-SUMIF($B$5:B183,B183,$E$5:E183))</f>
        <v/>
      </c>
      <c r="G183" s="7" t="n"/>
      <c r="H183" s="7" t="n"/>
    </row>
    <row r="184">
      <c r="A184" s="7" t="n"/>
      <c r="B184" s="7" t="n"/>
      <c r="C184" s="7" t="n"/>
      <c r="D184" s="7" t="n"/>
      <c r="E184" s="7" t="n"/>
      <c r="F184" s="10">
        <f>IF(B184="","",SUMIF($B$5:B184,B184,$D$5:D184)-SUMIF($B$5:B184,B184,$E$5:E184))</f>
        <v/>
      </c>
      <c r="G184" s="7" t="n"/>
      <c r="H184" s="7" t="n"/>
    </row>
    <row r="185">
      <c r="A185" s="7" t="n"/>
      <c r="B185" s="7" t="n"/>
      <c r="C185" s="7" t="n"/>
      <c r="D185" s="7" t="n"/>
      <c r="E185" s="7" t="n"/>
      <c r="F185" s="10">
        <f>IF(B185="","",SUMIF($B$5:B185,B185,$D$5:D185)-SUMIF($B$5:B185,B185,$E$5:E185))</f>
        <v/>
      </c>
      <c r="G185" s="7" t="n"/>
      <c r="H185" s="7" t="n"/>
    </row>
    <row r="186">
      <c r="A186" s="7" t="n"/>
      <c r="B186" s="7" t="n"/>
      <c r="C186" s="7" t="n"/>
      <c r="D186" s="7" t="n"/>
      <c r="E186" s="7" t="n"/>
      <c r="F186" s="10">
        <f>IF(B186="","",SUMIF($B$5:B186,B186,$D$5:D186)-SUMIF($B$5:B186,B186,$E$5:E186))</f>
        <v/>
      </c>
      <c r="G186" s="7" t="n"/>
      <c r="H186" s="7" t="n"/>
    </row>
    <row r="187">
      <c r="A187" s="7" t="n"/>
      <c r="B187" s="7" t="n"/>
      <c r="C187" s="7" t="n"/>
      <c r="D187" s="7" t="n"/>
      <c r="E187" s="7" t="n"/>
      <c r="F187" s="10">
        <f>IF(B187="","",SUMIF($B$5:B187,B187,$D$5:D187)-SUMIF($B$5:B187,B187,$E$5:E187))</f>
        <v/>
      </c>
      <c r="G187" s="7" t="n"/>
      <c r="H187" s="7" t="n"/>
    </row>
    <row r="188">
      <c r="A188" s="7" t="n"/>
      <c r="B188" s="7" t="n"/>
      <c r="C188" s="7" t="n"/>
      <c r="D188" s="7" t="n"/>
      <c r="E188" s="7" t="n"/>
      <c r="F188" s="10">
        <f>IF(B188="","",SUMIF($B$5:B188,B188,$D$5:D188)-SUMIF($B$5:B188,B188,$E$5:E188))</f>
        <v/>
      </c>
      <c r="G188" s="7" t="n"/>
      <c r="H188" s="7" t="n"/>
    </row>
    <row r="189">
      <c r="A189" s="7" t="n"/>
      <c r="B189" s="7" t="n"/>
      <c r="C189" s="7" t="n"/>
      <c r="D189" s="7" t="n"/>
      <c r="E189" s="7" t="n"/>
      <c r="F189" s="10">
        <f>IF(B189="","",SUMIF($B$5:B189,B189,$D$5:D189)-SUMIF($B$5:B189,B189,$E$5:E189))</f>
        <v/>
      </c>
      <c r="G189" s="7" t="n"/>
      <c r="H189" s="7" t="n"/>
    </row>
    <row r="190">
      <c r="A190" s="7" t="n"/>
      <c r="B190" s="7" t="n"/>
      <c r="C190" s="7" t="n"/>
      <c r="D190" s="7" t="n"/>
      <c r="E190" s="7" t="n"/>
      <c r="F190" s="10">
        <f>IF(B190="","",SUMIF($B$5:B190,B190,$D$5:D190)-SUMIF($B$5:B190,B190,$E$5:E190))</f>
        <v/>
      </c>
      <c r="G190" s="7" t="n"/>
      <c r="H190" s="7" t="n"/>
    </row>
    <row r="191">
      <c r="A191" s="7" t="n"/>
      <c r="B191" s="7" t="n"/>
      <c r="C191" s="7" t="n"/>
      <c r="D191" s="7" t="n"/>
      <c r="E191" s="7" t="n"/>
      <c r="F191" s="10">
        <f>IF(B191="","",SUMIF($B$5:B191,B191,$D$5:D191)-SUMIF($B$5:B191,B191,$E$5:E191))</f>
        <v/>
      </c>
      <c r="G191" s="7" t="n"/>
      <c r="H191" s="7" t="n"/>
    </row>
    <row r="192">
      <c r="A192" s="7" t="n"/>
      <c r="B192" s="7" t="n"/>
      <c r="C192" s="7" t="n"/>
      <c r="D192" s="7" t="n"/>
      <c r="E192" s="7" t="n"/>
      <c r="F192" s="10">
        <f>IF(B192="","",SUMIF($B$5:B192,B192,$D$5:D192)-SUMIF($B$5:B192,B192,$E$5:E192))</f>
        <v/>
      </c>
      <c r="G192" s="7" t="n"/>
      <c r="H192" s="7" t="n"/>
    </row>
    <row r="193">
      <c r="A193" s="7" t="n"/>
      <c r="B193" s="7" t="n"/>
      <c r="C193" s="7" t="n"/>
      <c r="D193" s="7" t="n"/>
      <c r="E193" s="7" t="n"/>
      <c r="F193" s="10">
        <f>IF(B193="","",SUMIF($B$5:B193,B193,$D$5:D193)-SUMIF($B$5:B193,B193,$E$5:E193))</f>
        <v/>
      </c>
      <c r="G193" s="7" t="n"/>
      <c r="H193" s="7" t="n"/>
    </row>
    <row r="194">
      <c r="A194" s="7" t="n"/>
      <c r="B194" s="7" t="n"/>
      <c r="C194" s="7" t="n"/>
      <c r="D194" s="7" t="n"/>
      <c r="E194" s="7" t="n"/>
      <c r="F194" s="10">
        <f>IF(B194="","",SUMIF($B$5:B194,B194,$D$5:D194)-SUMIF($B$5:B194,B194,$E$5:E194))</f>
        <v/>
      </c>
      <c r="G194" s="7" t="n"/>
      <c r="H194" s="7" t="n"/>
    </row>
    <row r="195">
      <c r="A195" s="7" t="n"/>
      <c r="B195" s="7" t="n"/>
      <c r="C195" s="7" t="n"/>
      <c r="D195" s="7" t="n"/>
      <c r="E195" s="7" t="n"/>
      <c r="F195" s="10">
        <f>IF(B195="","",SUMIF($B$5:B195,B195,$D$5:D195)-SUMIF($B$5:B195,B195,$E$5:E195))</f>
        <v/>
      </c>
      <c r="G195" s="7" t="n"/>
      <c r="H195" s="7" t="n"/>
    </row>
    <row r="196">
      <c r="A196" s="7" t="n"/>
      <c r="B196" s="7" t="n"/>
      <c r="C196" s="7" t="n"/>
      <c r="D196" s="7" t="n"/>
      <c r="E196" s="7" t="n"/>
      <c r="F196" s="10">
        <f>IF(B196="","",SUMIF($B$5:B196,B196,$D$5:D196)-SUMIF($B$5:B196,B196,$E$5:E196))</f>
        <v/>
      </c>
      <c r="G196" s="7" t="n"/>
      <c r="H196" s="7" t="n"/>
    </row>
    <row r="197">
      <c r="A197" s="7" t="n"/>
      <c r="B197" s="7" t="n"/>
      <c r="C197" s="7" t="n"/>
      <c r="D197" s="7" t="n"/>
      <c r="E197" s="7" t="n"/>
      <c r="F197" s="10">
        <f>IF(B197="","",SUMIF($B$5:B197,B197,$D$5:D197)-SUMIF($B$5:B197,B197,$E$5:E197))</f>
        <v/>
      </c>
      <c r="G197" s="7" t="n"/>
      <c r="H197" s="7" t="n"/>
    </row>
    <row r="198">
      <c r="A198" s="7" t="n"/>
      <c r="B198" s="7" t="n"/>
      <c r="C198" s="7" t="n"/>
      <c r="D198" s="7" t="n"/>
      <c r="E198" s="7" t="n"/>
      <c r="F198" s="10">
        <f>IF(B198="","",SUMIF($B$5:B198,B198,$D$5:D198)-SUMIF($B$5:B198,B198,$E$5:E198))</f>
        <v/>
      </c>
      <c r="G198" s="7" t="n"/>
      <c r="H198" s="7" t="n"/>
    </row>
    <row r="199">
      <c r="A199" s="7" t="n"/>
      <c r="B199" s="7" t="n"/>
      <c r="C199" s="7" t="n"/>
      <c r="D199" s="7" t="n"/>
      <c r="E199" s="7" t="n"/>
      <c r="F199" s="10">
        <f>IF(B199="","",SUMIF($B$5:B199,B199,$D$5:D199)-SUMIF($B$5:B199,B199,$E$5:E199))</f>
        <v/>
      </c>
      <c r="G199" s="7" t="n"/>
      <c r="H199" s="7" t="n"/>
    </row>
    <row r="200">
      <c r="A200" s="7" t="n"/>
      <c r="B200" s="7" t="n"/>
      <c r="C200" s="7" t="n"/>
      <c r="D200" s="7" t="n"/>
      <c r="E200" s="7" t="n"/>
      <c r="F200" s="10">
        <f>IF(B200="","",SUMIF($B$5:B200,B200,$D$5:D200)-SUMIF($B$5:B200,B200,$E$5:E200))</f>
        <v/>
      </c>
      <c r="G200" s="7" t="n"/>
      <c r="H200" s="7" t="n"/>
    </row>
    <row r="201">
      <c r="A201" s="7" t="n"/>
      <c r="B201" s="7" t="n"/>
      <c r="C201" s="7" t="n"/>
      <c r="D201" s="7" t="n"/>
      <c r="E201" s="7" t="n"/>
      <c r="F201" s="10">
        <f>IF(B201="","",SUMIF($B$5:B201,B201,$D$5:D201)-SUMIF($B$5:B201,B201,$E$5:E201))</f>
        <v/>
      </c>
      <c r="G201" s="7" t="n"/>
      <c r="H201" s="7" t="n"/>
    </row>
    <row r="202">
      <c r="A202" s="7" t="n"/>
      <c r="B202" s="7" t="n"/>
      <c r="C202" s="7" t="n"/>
      <c r="D202" s="7" t="n"/>
      <c r="E202" s="7" t="n"/>
      <c r="F202" s="10">
        <f>IF(B202="","",SUMIF($B$5:B202,B202,$D$5:D202)-SUMIF($B$5:B202,B202,$E$5:E202))</f>
        <v/>
      </c>
      <c r="G202" s="7" t="n"/>
      <c r="H202" s="7" t="n"/>
    </row>
    <row r="203">
      <c r="A203" s="7" t="n"/>
      <c r="B203" s="7" t="n"/>
      <c r="C203" s="7" t="n"/>
      <c r="D203" s="7" t="n"/>
      <c r="E203" s="7" t="n"/>
      <c r="F203" s="10">
        <f>IF(B203="","",SUMIF($B$5:B203,B203,$D$5:D203)-SUMIF($B$5:B203,B203,$E$5:E203))</f>
        <v/>
      </c>
      <c r="G203" s="7" t="n"/>
      <c r="H203" s="7" t="n"/>
    </row>
    <row r="204">
      <c r="A204" s="7" t="n"/>
      <c r="B204" s="7" t="n"/>
      <c r="C204" s="7" t="n"/>
      <c r="D204" s="7" t="n"/>
      <c r="E204" s="7" t="n"/>
      <c r="F204" s="10">
        <f>IF(B204="","",SUMIF($B$5:B204,B204,$D$5:D204)-SUMIF($B$5:B204,B204,$E$5:E204))</f>
        <v/>
      </c>
      <c r="G204" s="7" t="n"/>
      <c r="H204" s="7" t="n"/>
    </row>
    <row r="205">
      <c r="A205" s="7" t="n"/>
      <c r="B205" s="7" t="n"/>
      <c r="C205" s="7" t="n"/>
      <c r="D205" s="7" t="n"/>
      <c r="E205" s="7" t="n"/>
      <c r="F205" s="10">
        <f>IF(B205="","",SUMIF($B$5:B205,B205,$D$5:D205)-SUMIF($B$5:B205,B205,$E$5:E205))</f>
        <v/>
      </c>
      <c r="G205" s="7" t="n"/>
      <c r="H205" s="7" t="n"/>
    </row>
    <row r="206">
      <c r="A206" s="7" t="n"/>
      <c r="B206" s="7" t="n"/>
      <c r="C206" s="7" t="n"/>
      <c r="D206" s="7" t="n"/>
      <c r="E206" s="7" t="n"/>
      <c r="F206" s="10">
        <f>IF(B206="","",SUMIF($B$5:B206,B206,$D$5:D206)-SUMIF($B$5:B206,B206,$E$5:E206))</f>
        <v/>
      </c>
      <c r="G206" s="7" t="n"/>
      <c r="H206" s="7" t="n"/>
    </row>
    <row r="207">
      <c r="A207" s="7" t="n"/>
      <c r="B207" s="7" t="n"/>
      <c r="C207" s="7" t="n"/>
      <c r="D207" s="7" t="n"/>
      <c r="E207" s="7" t="n"/>
      <c r="F207" s="10">
        <f>IF(B207="","",SUMIF($B$5:B207,B207,$D$5:D207)-SUMIF($B$5:B207,B207,$E$5:E207))</f>
        <v/>
      </c>
      <c r="G207" s="7" t="n"/>
      <c r="H207" s="7" t="n"/>
    </row>
    <row r="208">
      <c r="A208" s="7" t="n"/>
      <c r="B208" s="7" t="n"/>
      <c r="C208" s="7" t="n"/>
      <c r="D208" s="7" t="n"/>
      <c r="E208" s="7" t="n"/>
      <c r="F208" s="10">
        <f>IF(B208="","",SUMIF($B$5:B208,B208,$D$5:D208)-SUMIF($B$5:B208,B208,$E$5:E208))</f>
        <v/>
      </c>
      <c r="G208" s="7" t="n"/>
      <c r="H208" s="7" t="n"/>
    </row>
    <row r="209">
      <c r="A209" s="7" t="n"/>
      <c r="B209" s="7" t="n"/>
      <c r="C209" s="7" t="n"/>
      <c r="D209" s="7" t="n"/>
      <c r="E209" s="7" t="n"/>
      <c r="F209" s="10">
        <f>IF(B209="","",SUMIF($B$5:B209,B209,$D$5:D209)-SUMIF($B$5:B209,B209,$E$5:E209))</f>
        <v/>
      </c>
      <c r="G209" s="7" t="n"/>
      <c r="H209" s="7" t="n"/>
    </row>
    <row r="210">
      <c r="A210" s="7" t="n"/>
      <c r="B210" s="7" t="n"/>
      <c r="C210" s="7" t="n"/>
      <c r="D210" s="7" t="n"/>
      <c r="E210" s="7" t="n"/>
      <c r="F210" s="10">
        <f>IF(B210="","",SUMIF($B$5:B210,B210,$D$5:D210)-SUMIF($B$5:B210,B210,$E$5:E210))</f>
        <v/>
      </c>
      <c r="G210" s="7" t="n"/>
      <c r="H210" s="7" t="n"/>
    </row>
    <row r="211">
      <c r="A211" s="7" t="n"/>
      <c r="B211" s="7" t="n"/>
      <c r="C211" s="7" t="n"/>
      <c r="D211" s="7" t="n"/>
      <c r="E211" s="7" t="n"/>
      <c r="F211" s="10">
        <f>IF(B211="","",SUMIF($B$5:B211,B211,$D$5:D211)-SUMIF($B$5:B211,B211,$E$5:E211))</f>
        <v/>
      </c>
      <c r="G211" s="7" t="n"/>
      <c r="H211" s="7" t="n"/>
    </row>
    <row r="212">
      <c r="A212" s="7" t="n"/>
      <c r="B212" s="7" t="n"/>
      <c r="C212" s="7" t="n"/>
      <c r="D212" s="7" t="n"/>
      <c r="E212" s="7" t="n"/>
      <c r="F212" s="10">
        <f>IF(B212="","",SUMIF($B$5:B212,B212,$D$5:D212)-SUMIF($B$5:B212,B212,$E$5:E212))</f>
        <v/>
      </c>
      <c r="G212" s="7" t="n"/>
      <c r="H212" s="7" t="n"/>
    </row>
    <row r="213">
      <c r="A213" s="7" t="n"/>
      <c r="B213" s="7" t="n"/>
      <c r="C213" s="7" t="n"/>
      <c r="D213" s="7" t="n"/>
      <c r="E213" s="7" t="n"/>
      <c r="F213" s="10">
        <f>IF(B213="","",SUMIF($B$5:B213,B213,$D$5:D213)-SUMIF($B$5:B213,B213,$E$5:E213))</f>
        <v/>
      </c>
      <c r="G213" s="7" t="n"/>
      <c r="H213" s="7" t="n"/>
    </row>
    <row r="214">
      <c r="A214" s="7" t="n"/>
      <c r="B214" s="7" t="n"/>
      <c r="C214" s="7" t="n"/>
      <c r="D214" s="7" t="n"/>
      <c r="E214" s="7" t="n"/>
      <c r="F214" s="10">
        <f>IF(B214="","",SUMIF($B$5:B214,B214,$D$5:D214)-SUMIF($B$5:B214,B214,$E$5:E214))</f>
        <v/>
      </c>
      <c r="G214" s="7" t="n"/>
      <c r="H214" s="7" t="n"/>
    </row>
    <row r="215">
      <c r="A215" s="7" t="n"/>
      <c r="B215" s="7" t="n"/>
      <c r="C215" s="7" t="n"/>
      <c r="D215" s="7" t="n"/>
      <c r="E215" s="7" t="n"/>
      <c r="F215" s="10">
        <f>IF(B215="","",SUMIF($B$5:B215,B215,$D$5:D215)-SUMIF($B$5:B215,B215,$E$5:E215))</f>
        <v/>
      </c>
      <c r="G215" s="7" t="n"/>
      <c r="H215" s="7" t="n"/>
    </row>
    <row r="216">
      <c r="A216" s="7" t="n"/>
      <c r="B216" s="7" t="n"/>
      <c r="C216" s="7" t="n"/>
      <c r="D216" s="7" t="n"/>
      <c r="E216" s="7" t="n"/>
      <c r="F216" s="10">
        <f>IF(B216="","",SUMIF($B$5:B216,B216,$D$5:D216)-SUMIF($B$5:B216,B216,$E$5:E216))</f>
        <v/>
      </c>
      <c r="G216" s="7" t="n"/>
      <c r="H216" s="7" t="n"/>
    </row>
    <row r="217">
      <c r="A217" s="7" t="n"/>
      <c r="B217" s="7" t="n"/>
      <c r="C217" s="7" t="n"/>
      <c r="D217" s="7" t="n"/>
      <c r="E217" s="7" t="n"/>
      <c r="F217" s="10">
        <f>IF(B217="","",SUMIF($B$5:B217,B217,$D$5:D217)-SUMIF($B$5:B217,B217,$E$5:E217))</f>
        <v/>
      </c>
      <c r="G217" s="7" t="n"/>
      <c r="H217" s="7" t="n"/>
    </row>
    <row r="218">
      <c r="A218" s="7" t="n"/>
      <c r="B218" s="7" t="n"/>
      <c r="C218" s="7" t="n"/>
      <c r="D218" s="7" t="n"/>
      <c r="E218" s="7" t="n"/>
      <c r="F218" s="10">
        <f>IF(B218="","",SUMIF($B$5:B218,B218,$D$5:D218)-SUMIF($B$5:B218,B218,$E$5:E218))</f>
        <v/>
      </c>
      <c r="G218" s="7" t="n"/>
      <c r="H218" s="7" t="n"/>
    </row>
    <row r="219">
      <c r="A219" s="7" t="n"/>
      <c r="B219" s="7" t="n"/>
      <c r="C219" s="7" t="n"/>
      <c r="D219" s="7" t="n"/>
      <c r="E219" s="7" t="n"/>
      <c r="F219" s="10">
        <f>IF(B219="","",SUMIF($B$5:B219,B219,$D$5:D219)-SUMIF($B$5:B219,B219,$E$5:E219))</f>
        <v/>
      </c>
      <c r="G219" s="7" t="n"/>
      <c r="H219" s="7" t="n"/>
    </row>
    <row r="220">
      <c r="A220" s="7" t="n"/>
      <c r="B220" s="7" t="n"/>
      <c r="C220" s="7" t="n"/>
      <c r="D220" s="7" t="n"/>
      <c r="E220" s="7" t="n"/>
      <c r="F220" s="10">
        <f>IF(B220="","",SUMIF($B$5:B220,B220,$D$5:D220)-SUMIF($B$5:B220,B220,$E$5:E220))</f>
        <v/>
      </c>
      <c r="G220" s="7" t="n"/>
      <c r="H220" s="7" t="n"/>
    </row>
    <row r="221">
      <c r="A221" s="7" t="n"/>
      <c r="B221" s="7" t="n"/>
      <c r="C221" s="7" t="n"/>
      <c r="D221" s="7" t="n"/>
      <c r="E221" s="7" t="n"/>
      <c r="F221" s="10">
        <f>IF(B221="","",SUMIF($B$5:B221,B221,$D$5:D221)-SUMIF($B$5:B221,B221,$E$5:E221))</f>
        <v/>
      </c>
      <c r="G221" s="7" t="n"/>
      <c r="H221" s="7" t="n"/>
    </row>
    <row r="222">
      <c r="A222" s="7" t="n"/>
      <c r="B222" s="7" t="n"/>
      <c r="C222" s="7" t="n"/>
      <c r="D222" s="7" t="n"/>
      <c r="E222" s="7" t="n"/>
      <c r="F222" s="10">
        <f>IF(B222="","",SUMIF($B$5:B222,B222,$D$5:D222)-SUMIF($B$5:B222,B222,$E$5:E222))</f>
        <v/>
      </c>
      <c r="G222" s="7" t="n"/>
      <c r="H222" s="7" t="n"/>
    </row>
    <row r="223">
      <c r="A223" s="7" t="n"/>
      <c r="B223" s="7" t="n"/>
      <c r="C223" s="7" t="n"/>
      <c r="D223" s="7" t="n"/>
      <c r="E223" s="7" t="n"/>
      <c r="F223" s="10">
        <f>IF(B223="","",SUMIF($B$5:B223,B223,$D$5:D223)-SUMIF($B$5:B223,B223,$E$5:E223))</f>
        <v/>
      </c>
      <c r="G223" s="7" t="n"/>
      <c r="H223" s="7" t="n"/>
    </row>
    <row r="224">
      <c r="A224" s="7" t="n"/>
      <c r="B224" s="7" t="n"/>
      <c r="C224" s="7" t="n"/>
      <c r="D224" s="7" t="n"/>
      <c r="E224" s="7" t="n"/>
      <c r="F224" s="10">
        <f>IF(B224="","",SUMIF($B$5:B224,B224,$D$5:D224)-SUMIF($B$5:B224,B224,$E$5:E224))</f>
        <v/>
      </c>
      <c r="G224" s="7" t="n"/>
      <c r="H224" s="7" t="n"/>
    </row>
    <row r="225">
      <c r="A225" s="7" t="n"/>
      <c r="B225" s="7" t="n"/>
      <c r="C225" s="7" t="n"/>
      <c r="D225" s="7" t="n"/>
      <c r="E225" s="7" t="n"/>
      <c r="F225" s="10">
        <f>IF(B225="","",SUMIF($B$5:B225,B225,$D$5:D225)-SUMIF($B$5:B225,B225,$E$5:E225))</f>
        <v/>
      </c>
      <c r="G225" s="7" t="n"/>
      <c r="H225" s="7" t="n"/>
    </row>
    <row r="226">
      <c r="A226" s="7" t="n"/>
      <c r="B226" s="7" t="n"/>
      <c r="C226" s="7" t="n"/>
      <c r="D226" s="7" t="n"/>
      <c r="E226" s="7" t="n"/>
      <c r="F226" s="10">
        <f>IF(B226="","",SUMIF($B$5:B226,B226,$D$5:D226)-SUMIF($B$5:B226,B226,$E$5:E226))</f>
        <v/>
      </c>
      <c r="G226" s="7" t="n"/>
      <c r="H226" s="7" t="n"/>
    </row>
    <row r="227">
      <c r="A227" s="7" t="n"/>
      <c r="B227" s="7" t="n"/>
      <c r="C227" s="7" t="n"/>
      <c r="D227" s="7" t="n"/>
      <c r="E227" s="7" t="n"/>
      <c r="F227" s="10">
        <f>IF(B227="","",SUMIF($B$5:B227,B227,$D$5:D227)-SUMIF($B$5:B227,B227,$E$5:E227))</f>
        <v/>
      </c>
      <c r="G227" s="7" t="n"/>
      <c r="H227" s="7" t="n"/>
    </row>
    <row r="228">
      <c r="A228" s="7" t="n"/>
      <c r="B228" s="7" t="n"/>
      <c r="C228" s="7" t="n"/>
      <c r="D228" s="7" t="n"/>
      <c r="E228" s="7" t="n"/>
      <c r="F228" s="10">
        <f>IF(B228="","",SUMIF($B$5:B228,B228,$D$5:D228)-SUMIF($B$5:B228,B228,$E$5:E228))</f>
        <v/>
      </c>
      <c r="G228" s="7" t="n"/>
      <c r="H228" s="7" t="n"/>
    </row>
    <row r="229">
      <c r="A229" s="7" t="n"/>
      <c r="B229" s="7" t="n"/>
      <c r="C229" s="7" t="n"/>
      <c r="D229" s="7" t="n"/>
      <c r="E229" s="7" t="n"/>
      <c r="F229" s="10">
        <f>IF(B229="","",SUMIF($B$5:B229,B229,$D$5:D229)-SUMIF($B$5:B229,B229,$E$5:E229))</f>
        <v/>
      </c>
      <c r="G229" s="7" t="n"/>
      <c r="H229" s="7" t="n"/>
    </row>
    <row r="230">
      <c r="A230" s="7" t="n"/>
      <c r="B230" s="7" t="n"/>
      <c r="C230" s="7" t="n"/>
      <c r="D230" s="7" t="n"/>
      <c r="E230" s="7" t="n"/>
      <c r="F230" s="10">
        <f>IF(B230="","",SUMIF($B$5:B230,B230,$D$5:D230)-SUMIF($B$5:B230,B230,$E$5:E230))</f>
        <v/>
      </c>
      <c r="G230" s="7" t="n"/>
      <c r="H230" s="7" t="n"/>
    </row>
    <row r="231">
      <c r="A231" s="7" t="n"/>
      <c r="B231" s="7" t="n"/>
      <c r="C231" s="7" t="n"/>
      <c r="D231" s="7" t="n"/>
      <c r="E231" s="7" t="n"/>
      <c r="F231" s="10">
        <f>IF(B231="","",SUMIF($B$5:B231,B231,$D$5:D231)-SUMIF($B$5:B231,B231,$E$5:E231))</f>
        <v/>
      </c>
      <c r="G231" s="7" t="n"/>
      <c r="H231" s="7" t="n"/>
    </row>
    <row r="232">
      <c r="A232" s="7" t="n"/>
      <c r="B232" s="7" t="n"/>
      <c r="C232" s="7" t="n"/>
      <c r="D232" s="7" t="n"/>
      <c r="E232" s="7" t="n"/>
      <c r="F232" s="10">
        <f>IF(B232="","",SUMIF($B$5:B232,B232,$D$5:D232)-SUMIF($B$5:B232,B232,$E$5:E232))</f>
        <v/>
      </c>
      <c r="G232" s="7" t="n"/>
      <c r="H232" s="7" t="n"/>
    </row>
    <row r="233">
      <c r="A233" s="7" t="n"/>
      <c r="B233" s="7" t="n"/>
      <c r="C233" s="7" t="n"/>
      <c r="D233" s="7" t="n"/>
      <c r="E233" s="7" t="n"/>
      <c r="F233" s="10">
        <f>IF(B233="","",SUMIF($B$5:B233,B233,$D$5:D233)-SUMIF($B$5:B233,B233,$E$5:E233))</f>
        <v/>
      </c>
      <c r="G233" s="7" t="n"/>
      <c r="H233" s="7" t="n"/>
    </row>
    <row r="234">
      <c r="A234" s="7" t="n"/>
      <c r="B234" s="7" t="n"/>
      <c r="C234" s="7" t="n"/>
      <c r="D234" s="7" t="n"/>
      <c r="E234" s="7" t="n"/>
      <c r="F234" s="10">
        <f>IF(B234="","",SUMIF($B$5:B234,B234,$D$5:D234)-SUMIF($B$5:B234,B234,$E$5:E234))</f>
        <v/>
      </c>
      <c r="G234" s="7" t="n"/>
      <c r="H234" s="7" t="n"/>
    </row>
    <row r="235">
      <c r="A235" s="7" t="n"/>
      <c r="B235" s="7" t="n"/>
      <c r="C235" s="7" t="n"/>
      <c r="D235" s="7" t="n"/>
      <c r="E235" s="7" t="n"/>
      <c r="F235" s="10">
        <f>IF(B235="","",SUMIF($B$5:B235,B235,$D$5:D235)-SUMIF($B$5:B235,B235,$E$5:E235))</f>
        <v/>
      </c>
      <c r="G235" s="7" t="n"/>
      <c r="H235" s="7" t="n"/>
    </row>
    <row r="236">
      <c r="A236" s="7" t="n"/>
      <c r="B236" s="7" t="n"/>
      <c r="C236" s="7" t="n"/>
      <c r="D236" s="7" t="n"/>
      <c r="E236" s="7" t="n"/>
      <c r="F236" s="10">
        <f>IF(B236="","",SUMIF($B$5:B236,B236,$D$5:D236)-SUMIF($B$5:B236,B236,$E$5:E236))</f>
        <v/>
      </c>
      <c r="G236" s="7" t="n"/>
      <c r="H236" s="7" t="n"/>
    </row>
    <row r="237">
      <c r="A237" s="7" t="n"/>
      <c r="B237" s="7" t="n"/>
      <c r="C237" s="7" t="n"/>
      <c r="D237" s="7" t="n"/>
      <c r="E237" s="7" t="n"/>
      <c r="F237" s="10">
        <f>IF(B237="","",SUMIF($B$5:B237,B237,$D$5:D237)-SUMIF($B$5:B237,B237,$E$5:E237))</f>
        <v/>
      </c>
      <c r="G237" s="7" t="n"/>
      <c r="H237" s="7" t="n"/>
    </row>
    <row r="238">
      <c r="A238" s="7" t="n"/>
      <c r="B238" s="7" t="n"/>
      <c r="C238" s="7" t="n"/>
      <c r="D238" s="7" t="n"/>
      <c r="E238" s="7" t="n"/>
      <c r="F238" s="10">
        <f>IF(B238="","",SUMIF($B$5:B238,B238,$D$5:D238)-SUMIF($B$5:B238,B238,$E$5:E238))</f>
        <v/>
      </c>
      <c r="G238" s="7" t="n"/>
      <c r="H238" s="7" t="n"/>
    </row>
    <row r="239">
      <c r="A239" s="7" t="n"/>
      <c r="B239" s="7" t="n"/>
      <c r="C239" s="7" t="n"/>
      <c r="D239" s="7" t="n"/>
      <c r="E239" s="7" t="n"/>
      <c r="F239" s="10">
        <f>IF(B239="","",SUMIF($B$5:B239,B239,$D$5:D239)-SUMIF($B$5:B239,B239,$E$5:E239))</f>
        <v/>
      </c>
      <c r="G239" s="7" t="n"/>
      <c r="H239" s="7" t="n"/>
    </row>
    <row r="240">
      <c r="A240" s="7" t="n"/>
      <c r="B240" s="7" t="n"/>
      <c r="C240" s="7" t="n"/>
      <c r="D240" s="7" t="n"/>
      <c r="E240" s="7" t="n"/>
      <c r="F240" s="10">
        <f>IF(B240="","",SUMIF($B$5:B240,B240,$D$5:D240)-SUMIF($B$5:B240,B240,$E$5:E240))</f>
        <v/>
      </c>
      <c r="G240" s="7" t="n"/>
      <c r="H240" s="7" t="n"/>
    </row>
    <row r="241">
      <c r="A241" s="7" t="n"/>
      <c r="B241" s="7" t="n"/>
      <c r="C241" s="7" t="n"/>
      <c r="D241" s="7" t="n"/>
      <c r="E241" s="7" t="n"/>
      <c r="F241" s="10">
        <f>IF(B241="","",SUMIF($B$5:B241,B241,$D$5:D241)-SUMIF($B$5:B241,B241,$E$5:E241))</f>
        <v/>
      </c>
      <c r="G241" s="7" t="n"/>
      <c r="H241" s="7" t="n"/>
    </row>
    <row r="242">
      <c r="A242" s="7" t="n"/>
      <c r="B242" s="7" t="n"/>
      <c r="C242" s="7" t="n"/>
      <c r="D242" s="7" t="n"/>
      <c r="E242" s="7" t="n"/>
      <c r="F242" s="10">
        <f>IF(B242="","",SUMIF($B$5:B242,B242,$D$5:D242)-SUMIF($B$5:B242,B242,$E$5:E242))</f>
        <v/>
      </c>
      <c r="G242" s="7" t="n"/>
      <c r="H242" s="7" t="n"/>
    </row>
    <row r="243">
      <c r="A243" s="7" t="n"/>
      <c r="B243" s="7" t="n"/>
      <c r="C243" s="7" t="n"/>
      <c r="D243" s="7" t="n"/>
      <c r="E243" s="7" t="n"/>
      <c r="F243" s="10">
        <f>IF(B243="","",SUMIF($B$5:B243,B243,$D$5:D243)-SUMIF($B$5:B243,B243,$E$5:E243))</f>
        <v/>
      </c>
      <c r="G243" s="7" t="n"/>
      <c r="H243" s="7" t="n"/>
    </row>
    <row r="244">
      <c r="A244" s="7" t="n"/>
      <c r="B244" s="7" t="n"/>
      <c r="C244" s="7" t="n"/>
      <c r="D244" s="7" t="n"/>
      <c r="E244" s="7" t="n"/>
      <c r="F244" s="10">
        <f>IF(B244="","",SUMIF($B$5:B244,B244,$D$5:D244)-SUMIF($B$5:B244,B244,$E$5:E244))</f>
        <v/>
      </c>
      <c r="G244" s="7" t="n"/>
      <c r="H244" s="7" t="n"/>
    </row>
    <row r="245">
      <c r="A245" s="7" t="n"/>
      <c r="B245" s="7" t="n"/>
      <c r="C245" s="7" t="n"/>
      <c r="D245" s="7" t="n"/>
      <c r="E245" s="7" t="n"/>
      <c r="F245" s="10">
        <f>IF(B245="","",SUMIF($B$5:B245,B245,$D$5:D245)-SUMIF($B$5:B245,B245,$E$5:E245))</f>
        <v/>
      </c>
      <c r="G245" s="7" t="n"/>
      <c r="H245" s="7" t="n"/>
    </row>
    <row r="246">
      <c r="A246" s="7" t="n"/>
      <c r="B246" s="7" t="n"/>
      <c r="C246" s="7" t="n"/>
      <c r="D246" s="7" t="n"/>
      <c r="E246" s="7" t="n"/>
      <c r="F246" s="10">
        <f>IF(B246="","",SUMIF($B$5:B246,B246,$D$5:D246)-SUMIF($B$5:B246,B246,$E$5:E246))</f>
        <v/>
      </c>
      <c r="G246" s="7" t="n"/>
      <c r="H246" s="7" t="n"/>
    </row>
    <row r="247">
      <c r="A247" s="7" t="n"/>
      <c r="B247" s="7" t="n"/>
      <c r="C247" s="7" t="n"/>
      <c r="D247" s="7" t="n"/>
      <c r="E247" s="7" t="n"/>
      <c r="F247" s="10">
        <f>IF(B247="","",SUMIF($B$5:B247,B247,$D$5:D247)-SUMIF($B$5:B247,B247,$E$5:E247))</f>
        <v/>
      </c>
      <c r="G247" s="7" t="n"/>
      <c r="H247" s="7" t="n"/>
    </row>
    <row r="248">
      <c r="A248" s="7" t="n"/>
      <c r="B248" s="7" t="n"/>
      <c r="C248" s="7" t="n"/>
      <c r="D248" s="7" t="n"/>
      <c r="E248" s="7" t="n"/>
      <c r="F248" s="10">
        <f>IF(B248="","",SUMIF($B$5:B248,B248,$D$5:D248)-SUMIF($B$5:B248,B248,$E$5:E248))</f>
        <v/>
      </c>
      <c r="G248" s="7" t="n"/>
      <c r="H248" s="7" t="n"/>
    </row>
    <row r="249">
      <c r="A249" s="7" t="n"/>
      <c r="B249" s="7" t="n"/>
      <c r="C249" s="7" t="n"/>
      <c r="D249" s="7" t="n"/>
      <c r="E249" s="7" t="n"/>
      <c r="F249" s="10">
        <f>IF(B249="","",SUMIF($B$5:B249,B249,$D$5:D249)-SUMIF($B$5:B249,B249,$E$5:E249))</f>
        <v/>
      </c>
      <c r="G249" s="7" t="n"/>
      <c r="H249" s="7" t="n"/>
    </row>
    <row r="250">
      <c r="A250" s="7" t="n"/>
      <c r="B250" s="7" t="n"/>
      <c r="C250" s="7" t="n"/>
      <c r="D250" s="7" t="n"/>
      <c r="E250" s="7" t="n"/>
      <c r="F250" s="10">
        <f>IF(B250="","",SUMIF($B$5:B250,B250,$D$5:D250)-SUMIF($B$5:B250,B250,$E$5:E250))</f>
        <v/>
      </c>
      <c r="G250" s="7" t="n"/>
      <c r="H250" s="7" t="n"/>
    </row>
    <row r="251">
      <c r="A251" s="7" t="n"/>
      <c r="B251" s="7" t="n"/>
      <c r="C251" s="7" t="n"/>
      <c r="D251" s="7" t="n"/>
      <c r="E251" s="7" t="n"/>
      <c r="F251" s="10">
        <f>IF(B251="","",SUMIF($B$5:B251,B251,$D$5:D251)-SUMIF($B$5:B251,B251,$E$5:E251))</f>
        <v/>
      </c>
      <c r="G251" s="7" t="n"/>
      <c r="H251" s="7" t="n"/>
    </row>
    <row r="252">
      <c r="A252" s="7" t="n"/>
      <c r="B252" s="7" t="n"/>
      <c r="C252" s="7" t="n"/>
      <c r="D252" s="7" t="n"/>
      <c r="E252" s="7" t="n"/>
      <c r="F252" s="10">
        <f>IF(B252="","",SUMIF($B$5:B252,B252,$D$5:D252)-SUMIF($B$5:B252,B252,$E$5:E252))</f>
        <v/>
      </c>
      <c r="G252" s="7" t="n"/>
      <c r="H252" s="7" t="n"/>
    </row>
    <row r="253">
      <c r="A253" s="7" t="n"/>
      <c r="B253" s="7" t="n"/>
      <c r="C253" s="7" t="n"/>
      <c r="D253" s="7" t="n"/>
      <c r="E253" s="7" t="n"/>
      <c r="F253" s="10">
        <f>IF(B253="","",SUMIF($B$5:B253,B253,$D$5:D253)-SUMIF($B$5:B253,B253,$E$5:E253))</f>
        <v/>
      </c>
      <c r="G253" s="7" t="n"/>
      <c r="H253" s="7" t="n"/>
    </row>
    <row r="254">
      <c r="A254" s="7" t="n"/>
      <c r="B254" s="7" t="n"/>
      <c r="C254" s="7" t="n"/>
      <c r="D254" s="7" t="n"/>
      <c r="E254" s="7" t="n"/>
      <c r="F254" s="10">
        <f>IF(B254="","",SUMIF($B$5:B254,B254,$D$5:D254)-SUMIF($B$5:B254,B254,$E$5:E254))</f>
        <v/>
      </c>
      <c r="G254" s="7" t="n"/>
      <c r="H254" s="7" t="n"/>
    </row>
    <row r="255">
      <c r="A255" s="7" t="n"/>
      <c r="B255" s="7" t="n"/>
      <c r="C255" s="7" t="n"/>
      <c r="D255" s="7" t="n"/>
      <c r="E255" s="7" t="n"/>
      <c r="F255" s="10">
        <f>IF(B255="","",SUMIF($B$5:B255,B255,$D$5:D255)-SUMIF($B$5:B255,B255,$E$5:E255))</f>
        <v/>
      </c>
      <c r="G255" s="7" t="n"/>
      <c r="H255" s="7" t="n"/>
    </row>
    <row r="256">
      <c r="A256" s="7" t="n"/>
      <c r="B256" s="7" t="n"/>
      <c r="C256" s="7" t="n"/>
      <c r="D256" s="7" t="n"/>
      <c r="E256" s="7" t="n"/>
      <c r="F256" s="10">
        <f>IF(B256="","",SUMIF($B$5:B256,B256,$D$5:D256)-SUMIF($B$5:B256,B256,$E$5:E256))</f>
        <v/>
      </c>
      <c r="G256" s="7" t="n"/>
      <c r="H256" s="7" t="n"/>
    </row>
    <row r="257">
      <c r="A257" s="7" t="n"/>
      <c r="B257" s="7" t="n"/>
      <c r="C257" s="7" t="n"/>
      <c r="D257" s="7" t="n"/>
      <c r="E257" s="7" t="n"/>
      <c r="F257" s="10">
        <f>IF(B257="","",SUMIF($B$5:B257,B257,$D$5:D257)-SUMIF($B$5:B257,B257,$E$5:E257))</f>
        <v/>
      </c>
      <c r="G257" s="7" t="n"/>
      <c r="H257" s="7" t="n"/>
    </row>
    <row r="258">
      <c r="A258" s="7" t="n"/>
      <c r="B258" s="7" t="n"/>
      <c r="C258" s="7" t="n"/>
      <c r="D258" s="7" t="n"/>
      <c r="E258" s="7" t="n"/>
      <c r="F258" s="10">
        <f>IF(B258="","",SUMIF($B$5:B258,B258,$D$5:D258)-SUMIF($B$5:B258,B258,$E$5:E258))</f>
        <v/>
      </c>
      <c r="G258" s="7" t="n"/>
      <c r="H258" s="7" t="n"/>
    </row>
    <row r="259">
      <c r="A259" s="7" t="n"/>
      <c r="B259" s="7" t="n"/>
      <c r="C259" s="7" t="n"/>
      <c r="D259" s="7" t="n"/>
      <c r="E259" s="7" t="n"/>
      <c r="F259" s="10">
        <f>IF(B259="","",SUMIF($B$5:B259,B259,$D$5:D259)-SUMIF($B$5:B259,B259,$E$5:E259))</f>
        <v/>
      </c>
      <c r="G259" s="7" t="n"/>
      <c r="H259" s="7" t="n"/>
    </row>
    <row r="260">
      <c r="A260" s="7" t="n"/>
      <c r="B260" s="7" t="n"/>
      <c r="C260" s="7" t="n"/>
      <c r="D260" s="7" t="n"/>
      <c r="E260" s="7" t="n"/>
      <c r="F260" s="10">
        <f>IF(B260="","",SUMIF($B$5:B260,B260,$D$5:D260)-SUMIF($B$5:B260,B260,$E$5:E260))</f>
        <v/>
      </c>
      <c r="G260" s="7" t="n"/>
      <c r="H260" s="7" t="n"/>
    </row>
    <row r="261">
      <c r="A261" s="7" t="n"/>
      <c r="B261" s="7" t="n"/>
      <c r="C261" s="7" t="n"/>
      <c r="D261" s="7" t="n"/>
      <c r="E261" s="7" t="n"/>
      <c r="F261" s="10">
        <f>IF(B261="","",SUMIF($B$5:B261,B261,$D$5:D261)-SUMIF($B$5:B261,B261,$E$5:E261))</f>
        <v/>
      </c>
      <c r="G261" s="7" t="n"/>
      <c r="H261" s="7" t="n"/>
    </row>
    <row r="262">
      <c r="A262" s="7" t="n"/>
      <c r="B262" s="7" t="n"/>
      <c r="C262" s="7" t="n"/>
      <c r="D262" s="7" t="n"/>
      <c r="E262" s="7" t="n"/>
      <c r="F262" s="10">
        <f>IF(B262="","",SUMIF($B$5:B262,B262,$D$5:D262)-SUMIF($B$5:B262,B262,$E$5:E262))</f>
        <v/>
      </c>
      <c r="G262" s="7" t="n"/>
      <c r="H262" s="7" t="n"/>
    </row>
    <row r="263">
      <c r="A263" s="7" t="n"/>
      <c r="B263" s="7" t="n"/>
      <c r="C263" s="7" t="n"/>
      <c r="D263" s="7" t="n"/>
      <c r="E263" s="7" t="n"/>
      <c r="F263" s="10">
        <f>IF(B263="","",SUMIF($B$5:B263,B263,$D$5:D263)-SUMIF($B$5:B263,B263,$E$5:E263))</f>
        <v/>
      </c>
      <c r="G263" s="7" t="n"/>
      <c r="H263" s="7" t="n"/>
    </row>
    <row r="264">
      <c r="A264" s="7" t="n"/>
      <c r="B264" s="7" t="n"/>
      <c r="C264" s="7" t="n"/>
      <c r="D264" s="7" t="n"/>
      <c r="E264" s="7" t="n"/>
      <c r="F264" s="10">
        <f>IF(B264="","",SUMIF($B$5:B264,B264,$D$5:D264)-SUMIF($B$5:B264,B264,$E$5:E264))</f>
        <v/>
      </c>
      <c r="G264" s="7" t="n"/>
      <c r="H264" s="7" t="n"/>
    </row>
    <row r="265">
      <c r="A265" s="7" t="n"/>
      <c r="B265" s="7" t="n"/>
      <c r="C265" s="7" t="n"/>
      <c r="D265" s="7" t="n"/>
      <c r="E265" s="7" t="n"/>
      <c r="F265" s="10">
        <f>IF(B265="","",SUMIF($B$5:B265,B265,$D$5:D265)-SUMIF($B$5:B265,B265,$E$5:E265))</f>
        <v/>
      </c>
      <c r="G265" s="7" t="n"/>
      <c r="H265" s="7" t="n"/>
    </row>
    <row r="266">
      <c r="A266" s="7" t="n"/>
      <c r="B266" s="7" t="n"/>
      <c r="C266" s="7" t="n"/>
      <c r="D266" s="7" t="n"/>
      <c r="E266" s="7" t="n"/>
      <c r="F266" s="10">
        <f>IF(B266="","",SUMIF($B$5:B266,B266,$D$5:D266)-SUMIF($B$5:B266,B266,$E$5:E266))</f>
        <v/>
      </c>
      <c r="G266" s="7" t="n"/>
      <c r="H266" s="7" t="n"/>
    </row>
    <row r="267">
      <c r="A267" s="7" t="n"/>
      <c r="B267" s="7" t="n"/>
      <c r="C267" s="7" t="n"/>
      <c r="D267" s="7" t="n"/>
      <c r="E267" s="7" t="n"/>
      <c r="F267" s="10">
        <f>IF(B267="","",SUMIF($B$5:B267,B267,$D$5:D267)-SUMIF($B$5:B267,B267,$E$5:E267))</f>
        <v/>
      </c>
      <c r="G267" s="7" t="n"/>
      <c r="H267" s="7" t="n"/>
    </row>
    <row r="268">
      <c r="A268" s="7" t="n"/>
      <c r="B268" s="7" t="n"/>
      <c r="C268" s="7" t="n"/>
      <c r="D268" s="7" t="n"/>
      <c r="E268" s="7" t="n"/>
      <c r="F268" s="10">
        <f>IF(B268="","",SUMIF($B$5:B268,B268,$D$5:D268)-SUMIF($B$5:B268,B268,$E$5:E268))</f>
        <v/>
      </c>
      <c r="G268" s="7" t="n"/>
      <c r="H268" s="7" t="n"/>
    </row>
    <row r="269">
      <c r="A269" s="7" t="n"/>
      <c r="B269" s="7" t="n"/>
      <c r="C269" s="7" t="n"/>
      <c r="D269" s="7" t="n"/>
      <c r="E269" s="7" t="n"/>
      <c r="F269" s="10">
        <f>IF(B269="","",SUMIF($B$5:B269,B269,$D$5:D269)-SUMIF($B$5:B269,B269,$E$5:E269))</f>
        <v/>
      </c>
      <c r="G269" s="7" t="n"/>
      <c r="H269" s="7" t="n"/>
    </row>
    <row r="270">
      <c r="A270" s="7" t="n"/>
      <c r="B270" s="7" t="n"/>
      <c r="C270" s="7" t="n"/>
      <c r="D270" s="7" t="n"/>
      <c r="E270" s="7" t="n"/>
      <c r="F270" s="10">
        <f>IF(B270="","",SUMIF($B$5:B270,B270,$D$5:D270)-SUMIF($B$5:B270,B270,$E$5:E270))</f>
        <v/>
      </c>
      <c r="G270" s="7" t="n"/>
      <c r="H270" s="7" t="n"/>
    </row>
    <row r="271">
      <c r="A271" s="7" t="n"/>
      <c r="B271" s="7" t="n"/>
      <c r="C271" s="7" t="n"/>
      <c r="D271" s="7" t="n"/>
      <c r="E271" s="7" t="n"/>
      <c r="F271" s="10">
        <f>IF(B271="","",SUMIF($B$5:B271,B271,$D$5:D271)-SUMIF($B$5:B271,B271,$E$5:E271))</f>
        <v/>
      </c>
      <c r="G271" s="7" t="n"/>
      <c r="H271" s="7" t="n"/>
    </row>
    <row r="272">
      <c r="A272" s="7" t="n"/>
      <c r="B272" s="7" t="n"/>
      <c r="C272" s="7" t="n"/>
      <c r="D272" s="7" t="n"/>
      <c r="E272" s="7" t="n"/>
      <c r="F272" s="10">
        <f>IF(B272="","",SUMIF($B$5:B272,B272,$D$5:D272)-SUMIF($B$5:B272,B272,$E$5:E272))</f>
        <v/>
      </c>
      <c r="G272" s="7" t="n"/>
      <c r="H272" s="7" t="n"/>
    </row>
    <row r="273">
      <c r="A273" s="7" t="n"/>
      <c r="B273" s="7" t="n"/>
      <c r="C273" s="7" t="n"/>
      <c r="D273" s="7" t="n"/>
      <c r="E273" s="7" t="n"/>
      <c r="F273" s="10">
        <f>IF(B273="","",SUMIF($B$5:B273,B273,$D$5:D273)-SUMIF($B$5:B273,B273,$E$5:E273))</f>
        <v/>
      </c>
      <c r="G273" s="7" t="n"/>
      <c r="H273" s="7" t="n"/>
    </row>
    <row r="274">
      <c r="A274" s="7" t="n"/>
      <c r="B274" s="7" t="n"/>
      <c r="C274" s="7" t="n"/>
      <c r="D274" s="7" t="n"/>
      <c r="E274" s="7" t="n"/>
      <c r="F274" s="10">
        <f>IF(B274="","",SUMIF($B$5:B274,B274,$D$5:D274)-SUMIF($B$5:B274,B274,$E$5:E274))</f>
        <v/>
      </c>
      <c r="G274" s="7" t="n"/>
      <c r="H274" s="7" t="n"/>
    </row>
    <row r="275">
      <c r="A275" s="7" t="n"/>
      <c r="B275" s="7" t="n"/>
      <c r="C275" s="7" t="n"/>
      <c r="D275" s="7" t="n"/>
      <c r="E275" s="7" t="n"/>
      <c r="F275" s="10">
        <f>IF(B275="","",SUMIF($B$5:B275,B275,$D$5:D275)-SUMIF($B$5:B275,B275,$E$5:E275))</f>
        <v/>
      </c>
      <c r="G275" s="7" t="n"/>
      <c r="H275" s="7" t="n"/>
    </row>
    <row r="276">
      <c r="A276" s="7" t="n"/>
      <c r="B276" s="7" t="n"/>
      <c r="C276" s="7" t="n"/>
      <c r="D276" s="7" t="n"/>
      <c r="E276" s="7" t="n"/>
      <c r="F276" s="10">
        <f>IF(B276="","",SUMIF($B$5:B276,B276,$D$5:D276)-SUMIF($B$5:B276,B276,$E$5:E276))</f>
        <v/>
      </c>
      <c r="G276" s="7" t="n"/>
      <c r="H276" s="7" t="n"/>
    </row>
    <row r="277">
      <c r="A277" s="7" t="n"/>
      <c r="B277" s="7" t="n"/>
      <c r="C277" s="7" t="n"/>
      <c r="D277" s="7" t="n"/>
      <c r="E277" s="7" t="n"/>
      <c r="F277" s="10">
        <f>IF(B277="","",SUMIF($B$5:B277,B277,$D$5:D277)-SUMIF($B$5:B277,B277,$E$5:E277))</f>
        <v/>
      </c>
      <c r="G277" s="7" t="n"/>
      <c r="H277" s="7" t="n"/>
    </row>
    <row r="278">
      <c r="A278" s="7" t="n"/>
      <c r="B278" s="7" t="n"/>
      <c r="C278" s="7" t="n"/>
      <c r="D278" s="7" t="n"/>
      <c r="E278" s="7" t="n"/>
      <c r="F278" s="10">
        <f>IF(B278="","",SUMIF($B$5:B278,B278,$D$5:D278)-SUMIF($B$5:B278,B278,$E$5:E278))</f>
        <v/>
      </c>
      <c r="G278" s="7" t="n"/>
      <c r="H278" s="7" t="n"/>
    </row>
    <row r="279">
      <c r="A279" s="7" t="n"/>
      <c r="B279" s="7" t="n"/>
      <c r="C279" s="7" t="n"/>
      <c r="D279" s="7" t="n"/>
      <c r="E279" s="7" t="n"/>
      <c r="F279" s="10">
        <f>IF(B279="","",SUMIF($B$5:B279,B279,$D$5:D279)-SUMIF($B$5:B279,B279,$E$5:E279))</f>
        <v/>
      </c>
      <c r="G279" s="7" t="n"/>
      <c r="H279" s="7" t="n"/>
    </row>
    <row r="280">
      <c r="A280" s="7" t="n"/>
      <c r="B280" s="7" t="n"/>
      <c r="C280" s="7" t="n"/>
      <c r="D280" s="7" t="n"/>
      <c r="E280" s="7" t="n"/>
      <c r="F280" s="10">
        <f>IF(B280="","",SUMIF($B$5:B280,B280,$D$5:D280)-SUMIF($B$5:B280,B280,$E$5:E280))</f>
        <v/>
      </c>
      <c r="G280" s="7" t="n"/>
      <c r="H280" s="7" t="n"/>
    </row>
    <row r="281">
      <c r="A281" s="7" t="n"/>
      <c r="B281" s="7" t="n"/>
      <c r="C281" s="7" t="n"/>
      <c r="D281" s="7" t="n"/>
      <c r="E281" s="7" t="n"/>
      <c r="F281" s="10">
        <f>IF(B281="","",SUMIF($B$5:B281,B281,$D$5:D281)-SUMIF($B$5:B281,B281,$E$5:E281))</f>
        <v/>
      </c>
      <c r="G281" s="7" t="n"/>
      <c r="H281" s="7" t="n"/>
    </row>
    <row r="282">
      <c r="A282" s="7" t="n"/>
      <c r="B282" s="7" t="n"/>
      <c r="C282" s="7" t="n"/>
      <c r="D282" s="7" t="n"/>
      <c r="E282" s="7" t="n"/>
      <c r="F282" s="10">
        <f>IF(B282="","",SUMIF($B$5:B282,B282,$D$5:D282)-SUMIF($B$5:B282,B282,$E$5:E282))</f>
        <v/>
      </c>
      <c r="G282" s="7" t="n"/>
      <c r="H282" s="7" t="n"/>
    </row>
    <row r="283">
      <c r="A283" s="7" t="n"/>
      <c r="B283" s="7" t="n"/>
      <c r="C283" s="7" t="n"/>
      <c r="D283" s="7" t="n"/>
      <c r="E283" s="7" t="n"/>
      <c r="F283" s="10">
        <f>IF(B283="","",SUMIF($B$5:B283,B283,$D$5:D283)-SUMIF($B$5:B283,B283,$E$5:E283))</f>
        <v/>
      </c>
      <c r="G283" s="7" t="n"/>
      <c r="H283" s="7" t="n"/>
    </row>
    <row r="284">
      <c r="A284" s="7" t="n"/>
      <c r="B284" s="7" t="n"/>
      <c r="C284" s="7" t="n"/>
      <c r="D284" s="7" t="n"/>
      <c r="E284" s="7" t="n"/>
      <c r="F284" s="10">
        <f>IF(B284="","",SUMIF($B$5:B284,B284,$D$5:D284)-SUMIF($B$5:B284,B284,$E$5:E284))</f>
        <v/>
      </c>
      <c r="G284" s="7" t="n"/>
      <c r="H284" s="7" t="n"/>
    </row>
    <row r="285">
      <c r="A285" s="7" t="n"/>
      <c r="B285" s="7" t="n"/>
      <c r="C285" s="7" t="n"/>
      <c r="D285" s="7" t="n"/>
      <c r="E285" s="7" t="n"/>
      <c r="F285" s="10">
        <f>IF(B285="","",SUMIF($B$5:B285,B285,$D$5:D285)-SUMIF($B$5:B285,B285,$E$5:E285))</f>
        <v/>
      </c>
      <c r="G285" s="7" t="n"/>
      <c r="H285" s="7" t="n"/>
    </row>
    <row r="286">
      <c r="A286" s="7" t="n"/>
      <c r="B286" s="7" t="n"/>
      <c r="C286" s="7" t="n"/>
      <c r="D286" s="7" t="n"/>
      <c r="E286" s="7" t="n"/>
      <c r="F286" s="10">
        <f>IF(B286="","",SUMIF($B$5:B286,B286,$D$5:D286)-SUMIF($B$5:B286,B286,$E$5:E286))</f>
        <v/>
      </c>
      <c r="G286" s="7" t="n"/>
      <c r="H286" s="7" t="n"/>
    </row>
    <row r="287">
      <c r="A287" s="7" t="n"/>
      <c r="B287" s="7" t="n"/>
      <c r="C287" s="7" t="n"/>
      <c r="D287" s="7" t="n"/>
      <c r="E287" s="7" t="n"/>
      <c r="F287" s="10">
        <f>IF(B287="","",SUMIF($B$5:B287,B287,$D$5:D287)-SUMIF($B$5:B287,B287,$E$5:E287))</f>
        <v/>
      </c>
      <c r="G287" s="7" t="n"/>
      <c r="H287" s="7" t="n"/>
    </row>
    <row r="288">
      <c r="A288" s="7" t="n"/>
      <c r="B288" s="7" t="n"/>
      <c r="C288" s="7" t="n"/>
      <c r="D288" s="7" t="n"/>
      <c r="E288" s="7" t="n"/>
      <c r="F288" s="10">
        <f>IF(B288="","",SUMIF($B$5:B288,B288,$D$5:D288)-SUMIF($B$5:B288,B288,$E$5:E288))</f>
        <v/>
      </c>
      <c r="G288" s="7" t="n"/>
      <c r="H288" s="7" t="n"/>
    </row>
    <row r="289">
      <c r="A289" s="7" t="n"/>
      <c r="B289" s="7" t="n"/>
      <c r="C289" s="7" t="n"/>
      <c r="D289" s="7" t="n"/>
      <c r="E289" s="7" t="n"/>
      <c r="F289" s="10">
        <f>IF(B289="","",SUMIF($B$5:B289,B289,$D$5:D289)-SUMIF($B$5:B289,B289,$E$5:E289))</f>
        <v/>
      </c>
      <c r="G289" s="7" t="n"/>
      <c r="H289" s="7" t="n"/>
    </row>
    <row r="290">
      <c r="A290" s="7" t="n"/>
      <c r="B290" s="7" t="n"/>
      <c r="C290" s="7" t="n"/>
      <c r="D290" s="7" t="n"/>
      <c r="E290" s="7" t="n"/>
      <c r="F290" s="10">
        <f>IF(B290="","",SUMIF($B$5:B290,B290,$D$5:D290)-SUMIF($B$5:B290,B290,$E$5:E290))</f>
        <v/>
      </c>
      <c r="G290" s="7" t="n"/>
      <c r="H290" s="7" t="n"/>
    </row>
    <row r="291">
      <c r="A291" s="7" t="n"/>
      <c r="B291" s="7" t="n"/>
      <c r="C291" s="7" t="n"/>
      <c r="D291" s="7" t="n"/>
      <c r="E291" s="7" t="n"/>
      <c r="F291" s="10">
        <f>IF(B291="","",SUMIF($B$5:B291,B291,$D$5:D291)-SUMIF($B$5:B291,B291,$E$5:E291))</f>
        <v/>
      </c>
      <c r="G291" s="7" t="n"/>
      <c r="H291" s="7" t="n"/>
    </row>
    <row r="292">
      <c r="A292" s="7" t="n"/>
      <c r="B292" s="7" t="n"/>
      <c r="C292" s="7" t="n"/>
      <c r="D292" s="7" t="n"/>
      <c r="E292" s="7" t="n"/>
      <c r="F292" s="10">
        <f>IF(B292="","",SUMIF($B$5:B292,B292,$D$5:D292)-SUMIF($B$5:B292,B292,$E$5:E292))</f>
        <v/>
      </c>
      <c r="G292" s="7" t="n"/>
      <c r="H292" s="7" t="n"/>
    </row>
    <row r="293">
      <c r="A293" s="7" t="n"/>
      <c r="B293" s="7" t="n"/>
      <c r="C293" s="7" t="n"/>
      <c r="D293" s="7" t="n"/>
      <c r="E293" s="7" t="n"/>
      <c r="F293" s="10">
        <f>IF(B293="","",SUMIF($B$5:B293,B293,$D$5:D293)-SUMIF($B$5:B293,B293,$E$5:E293))</f>
        <v/>
      </c>
      <c r="G293" s="7" t="n"/>
      <c r="H293" s="7" t="n"/>
    </row>
    <row r="294">
      <c r="A294" s="7" t="n"/>
      <c r="B294" s="7" t="n"/>
      <c r="C294" s="7" t="n"/>
      <c r="D294" s="7" t="n"/>
      <c r="E294" s="7" t="n"/>
      <c r="F294" s="10">
        <f>IF(B294="","",SUMIF($B$5:B294,B294,$D$5:D294)-SUMIF($B$5:B294,B294,$E$5:E294))</f>
        <v/>
      </c>
      <c r="G294" s="7" t="n"/>
      <c r="H294" s="7" t="n"/>
    </row>
    <row r="295">
      <c r="A295" s="7" t="n"/>
      <c r="B295" s="7" t="n"/>
      <c r="C295" s="7" t="n"/>
      <c r="D295" s="7" t="n"/>
      <c r="E295" s="7" t="n"/>
      <c r="F295" s="10">
        <f>IF(B295="","",SUMIF($B$5:B295,B295,$D$5:D295)-SUMIF($B$5:B295,B295,$E$5:E295))</f>
        <v/>
      </c>
      <c r="G295" s="7" t="n"/>
      <c r="H295" s="7" t="n"/>
    </row>
    <row r="296">
      <c r="A296" s="7" t="n"/>
      <c r="B296" s="7" t="n"/>
      <c r="C296" s="7" t="n"/>
      <c r="D296" s="7" t="n"/>
      <c r="E296" s="7" t="n"/>
      <c r="F296" s="10">
        <f>IF(B296="","",SUMIF($B$5:B296,B296,$D$5:D296)-SUMIF($B$5:B296,B296,$E$5:E296))</f>
        <v/>
      </c>
      <c r="G296" s="7" t="n"/>
      <c r="H296" s="7" t="n"/>
    </row>
    <row r="297">
      <c r="A297" s="7" t="n"/>
      <c r="B297" s="7" t="n"/>
      <c r="C297" s="7" t="n"/>
      <c r="D297" s="7" t="n"/>
      <c r="E297" s="7" t="n"/>
      <c r="F297" s="10">
        <f>IF(B297="","",SUMIF($B$5:B297,B297,$D$5:D297)-SUMIF($B$5:B297,B297,$E$5:E297))</f>
        <v/>
      </c>
      <c r="G297" s="7" t="n"/>
      <c r="H297" s="7" t="n"/>
    </row>
    <row r="298">
      <c r="A298" s="7" t="n"/>
      <c r="B298" s="7" t="n"/>
      <c r="C298" s="7" t="n"/>
      <c r="D298" s="7" t="n"/>
      <c r="E298" s="7" t="n"/>
      <c r="F298" s="10">
        <f>IF(B298="","",SUMIF($B$5:B298,B298,$D$5:D298)-SUMIF($B$5:B298,B298,$E$5:E298))</f>
        <v/>
      </c>
      <c r="G298" s="7" t="n"/>
      <c r="H298" s="7" t="n"/>
    </row>
    <row r="299">
      <c r="A299" s="7" t="n"/>
      <c r="B299" s="7" t="n"/>
      <c r="C299" s="7" t="n"/>
      <c r="D299" s="7" t="n"/>
      <c r="E299" s="7" t="n"/>
      <c r="F299" s="10">
        <f>IF(B299="","",SUMIF($B$5:B299,B299,$D$5:D299)-SUMIF($B$5:B299,B299,$E$5:E299))</f>
        <v/>
      </c>
      <c r="G299" s="7" t="n"/>
      <c r="H299" s="7" t="n"/>
    </row>
    <row r="300">
      <c r="A300" s="7" t="n"/>
      <c r="B300" s="7" t="n"/>
      <c r="C300" s="7" t="n"/>
      <c r="D300" s="7" t="n"/>
      <c r="E300" s="7" t="n"/>
      <c r="F300" s="10">
        <f>IF(B300="","",SUMIF($B$5:B300,B300,$D$5:D300)-SUMIF($B$5:B300,B300,$E$5:E300))</f>
        <v/>
      </c>
      <c r="G300" s="7" t="n"/>
      <c r="H300" s="7" t="n"/>
    </row>
    <row r="301">
      <c r="A301" s="7" t="n"/>
      <c r="B301" s="7" t="n"/>
      <c r="C301" s="7" t="n"/>
      <c r="D301" s="7" t="n"/>
      <c r="E301" s="7" t="n"/>
      <c r="F301" s="10">
        <f>IF(B301="","",SUMIF($B$5:B301,B301,$D$5:D301)-SUMIF($B$5:B301,B301,$E$5:E301))</f>
        <v/>
      </c>
      <c r="G301" s="7" t="n"/>
      <c r="H301" s="7" t="n"/>
    </row>
    <row r="302">
      <c r="A302" s="7" t="n"/>
      <c r="B302" s="7" t="n"/>
      <c r="C302" s="7" t="n"/>
      <c r="D302" s="7" t="n"/>
      <c r="E302" s="7" t="n"/>
      <c r="F302" s="10">
        <f>IF(B302="","",SUMIF($B$5:B302,B302,$D$5:D302)-SUMIF($B$5:B302,B302,$E$5:E302))</f>
        <v/>
      </c>
      <c r="G302" s="7" t="n"/>
      <c r="H302" s="7" t="n"/>
    </row>
    <row r="303">
      <c r="A303" s="7" t="n"/>
      <c r="B303" s="7" t="n"/>
      <c r="C303" s="7" t="n"/>
      <c r="D303" s="7" t="n"/>
      <c r="E303" s="7" t="n"/>
      <c r="F303" s="10">
        <f>IF(B303="","",SUMIF($B$5:B303,B303,$D$5:D303)-SUMIF($B$5:B303,B303,$E$5:E303))</f>
        <v/>
      </c>
      <c r="G303" s="7" t="n"/>
      <c r="H303" s="7" t="n"/>
    </row>
    <row r="304">
      <c r="A304" s="7" t="n"/>
      <c r="B304" s="7" t="n"/>
      <c r="C304" s="7" t="n"/>
      <c r="D304" s="7" t="n"/>
      <c r="E304" s="7" t="n"/>
      <c r="F304" s="10">
        <f>IF(B304="","",SUMIF($B$5:B304,B304,$D$5:D304)-SUMIF($B$5:B304,B304,$E$5:E304))</f>
        <v/>
      </c>
      <c r="G304" s="7" t="n"/>
      <c r="H304" s="7" t="n"/>
    </row>
    <row r="306">
      <c r="A306" s="2" t="inlineStr">
        <is>
          <t>Plantilla de Tavelik · www.tavelik.com · uso libre. Celdas moradas: se llenan. Celdas grises: fórmulas, no editar.</t>
        </is>
      </c>
    </row>
  </sheetData>
  <mergeCells count="3">
    <mergeCell ref="A2:H2"/>
    <mergeCell ref="A306:H306"/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3" max="3"/>
  </cols>
  <sheetData>
    <row r="1" ht="26" customHeight="1">
      <c r="A1" s="1" t="inlineStr">
        <is>
          <t>Resumen de la obra</t>
        </is>
      </c>
    </row>
    <row r="2">
      <c r="A2" s="2" t="inlineStr">
        <is>
          <t>Todo es fórmula: no escribas aquí.</t>
        </is>
      </c>
    </row>
    <row r="4">
      <c r="A4" s="4" t="inlineStr">
        <is>
          <t>Presupuesto total (COP)</t>
        </is>
      </c>
      <c r="C4" s="14">
        <f>Presupuesto!F67</f>
        <v/>
      </c>
    </row>
    <row r="5">
      <c r="A5" s="4" t="inlineStr">
        <is>
          <t>Actividades presupuestadas</t>
        </is>
      </c>
      <c r="C5" s="15">
        <f>COUNTA(Presupuesto!A7:A66)</f>
        <v/>
      </c>
    </row>
    <row r="6">
      <c r="A6" s="4" t="inlineStr">
        <is>
          <t>Actividades con avance registrado</t>
        </is>
      </c>
      <c r="C6" s="15">
        <f>SUMPRODUCT(('Avance semanal'!C5:C204&lt;&gt;"")/COUNTIF('Avance semanal'!C5:C204,'Avance semanal'!C5:C204&amp;""))</f>
        <v/>
      </c>
    </row>
    <row r="7">
      <c r="A7" s="4" t="inlineStr">
        <is>
          <t>Avance físico ponderado por valor</t>
        </is>
      </c>
      <c r="C7" s="16">
        <f>IFERROR(SUMPRODUCT(Presupuesto!E7:E66,Presupuesto!H7:H66)/Presupuesto!F67,0)</f>
        <v/>
      </c>
    </row>
    <row r="8">
      <c r="A8" s="4" t="inlineStr">
        <is>
          <t>Personas-día registradas</t>
        </is>
      </c>
      <c r="C8" s="15">
        <f>COUNTA('Personal en obra'!B5:B304)</f>
        <v/>
      </c>
    </row>
    <row r="9">
      <c r="A9" s="4" t="inlineStr">
        <is>
          <t>Horas de personal acumuladas</t>
        </is>
      </c>
      <c r="C9" s="17">
        <f>SUM('Personal en obra'!H5:H304)</f>
        <v/>
      </c>
    </row>
    <row r="12">
      <c r="A12" s="2" t="inlineStr">
        <is>
          <t>Plantilla de Tavelik · www.tavelik.com · uso libre. Celdas moradas: se llenan. Celdas grises: fórmulas, no editar.</t>
        </is>
      </c>
    </row>
  </sheetData>
  <mergeCells count="3">
    <mergeCell ref="A1:D1"/>
    <mergeCell ref="A12:D12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2026-09-10T15:30:25Z</dcterms:created>
  <dcterms:modified xmlns:dcterms="http://purl.org/dc/terms/" xmlns:xsi="http://www.w3.org/2001/XMLSchema-instance" xsi:type="dcterms:W3CDTF">2026-09-10T15:30:25Z</dcterms:modified>
</cp:coreProperties>
</file>