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Exportar" sheetId="3" state="visible" r:id="rId3"/>
    <sheet xmlns:r="http://schemas.openxmlformats.org/officeDocument/2006/relationships" name="Lanzamiento" sheetId="4" state="visible" r:id="rId4"/>
    <sheet xmlns:r="http://schemas.openxmlformats.org/officeDocument/2006/relationships" name="Seguimiento" sheetId="5" state="visible" r:id="rId5"/>
  </sheets>
  <definedNames>
    <definedName name="_xlnm._FilterDatabase" localSheetId="1" hidden="1">'Inventario'!$A$4:$O$304</definedName>
    <definedName name="_xlnm.Print_Titles" localSheetId="1">'Inventario'!$4:$4</definedName>
    <definedName name="_xlnm._FilterDatabase" localSheetId="2" hidden="1">'Exportar'!$A$5:$D$305</definedName>
    <definedName name="_xlnm.Print_Titles" localSheetId="3">'Lanzamiento'!$4:$4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Calibri"/>
      <b val="1"/>
      <color rgb="007446FF"/>
      <sz val="16"/>
    </font>
    <font>
      <name val="Calibri"/>
      <i val="1"/>
      <color rgb="00555555"/>
      <sz val="10"/>
    </font>
    <font>
      <name val="Calibri"/>
      <b val="1"/>
      <color rgb="007446FF"/>
      <sz val="12"/>
    </font>
    <font>
      <name val="Calibri"/>
      <sz val="11"/>
    </font>
    <font>
      <name val="Calibri"/>
      <i val="1"/>
      <color rgb="006B6B6B"/>
      <sz val="11"/>
    </font>
    <font>
      <name val="Calibri"/>
      <color rgb="00777777"/>
      <sz val="9"/>
    </font>
    <font>
      <name val="Calibri"/>
      <b val="1"/>
      <color rgb="00FFFFFF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7446FF"/>
      </patternFill>
    </fill>
    <fill>
      <patternFill patternType="solid">
        <fgColor rgb="00F6F6F6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8" fillId="0" borderId="0" pivotButton="0" quotePrefix="0" xfId="0"/>
    <xf numFmtId="0" fontId="4" fillId="0" borderId="1" pivotButton="0" quotePrefix="0" xfId="0"/>
    <xf numFmtId="0" fontId="2" fillId="0" borderId="0" pivotButton="0" quotePrefix="0" xfId="0"/>
    <xf numFmtId="0" fontId="4" fillId="3" borderId="1" pivotButton="0" quotePrefix="0" xfId="0"/>
    <xf numFmtId="0" fontId="8" fillId="4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vertical="top" wrapText="1"/>
    </xf>
    <xf numFmtId="9" fontId="4" fillId="3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name val="Calibri"/>
        <b val="1"/>
        <color rgb="009C1C1C"/>
      </font>
      <fill>
        <patternFill patternType="solid">
          <fgColor rgb="00FBE3E3"/>
        </patternFill>
      </fill>
    </dxf>
    <dxf>
      <font>
        <name val="Calibri"/>
        <b val="1"/>
      </font>
      <fill>
        <patternFill patternType="solid">
          <fgColor rgb="00FFF4D6"/>
        </patternFill>
      </fill>
    </dxf>
    <dxf>
      <fill>
        <patternFill patternType="solid">
          <fgColor rgb="00E3F4E6"/>
        </patternFill>
      </fill>
    </dxf>
    <dxf>
      <fill>
        <patternFill patternType="solid">
          <fgColor rgb="00FBE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Inventario de URL y redirecciones</t>
        </is>
      </c>
    </row>
    <row r="2">
      <c r="A2" s="2" t="inlineStr">
        <is>
          <t>Para rediseñar o cambiar de plataforma tu página web sin perder lo que ya tienes en Google.</t>
        </is>
      </c>
    </row>
    <row r="4">
      <c r="A4" s="3" t="inlineStr">
        <is>
          <t>Para qué sirve</t>
        </is>
      </c>
    </row>
    <row r="5" ht="48" customHeight="1">
      <c r="A5" s="4" t="inlineStr">
        <is>
          <t>Antes de cambiar el diseño, la plataforma o el dominio de tu página, anota aquí todas las direcciones (URL) que tiene hoy el sitio, decide qué pasa con cada una y deja listo el mapa de redirecciones 301. Después del lanzamiento, usa las pestañas Lanzamiento y Seguimiento para revisar que nada se haya perdido.</t>
        </is>
      </c>
    </row>
    <row r="6">
      <c r="A6" s="3" t="inlineStr">
        <is>
          <t>Pestañas</t>
        </is>
      </c>
    </row>
    <row r="7" ht="33" customHeight="1">
      <c r="A7" s="4" t="inlineStr">
        <is>
          <t>1. Inventario: una fila por cada dirección del sitio actual. Las celdas blancas se llenan a mano y las grises se calculan solas.</t>
        </is>
      </c>
    </row>
    <row r="8" ht="33" customHeight="1">
      <c r="A8" s="4" t="inlineStr">
        <is>
          <t>2. Exportar: arma sola las filas para importar en el plugin Redirection de WordPress y las líneas para el archivo .htaccess de un hosting con Apache.</t>
        </is>
      </c>
    </row>
    <row r="9" ht="18" customHeight="1">
      <c r="A9" s="4" t="inlineStr">
        <is>
          <t>3. Lanzamiento: la lista de tareas de antes, del día del lanzamiento y de los días siguientes.</t>
        </is>
      </c>
    </row>
    <row r="10" ht="33" customHeight="1">
      <c r="A10" s="4" t="inlineStr">
        <is>
          <t>4. Seguimiento: la línea base y las cuatro semanas después del cambio, para el sitio completo y para cada página intocable.</t>
        </is>
      </c>
    </row>
    <row r="11">
      <c r="A11" s="3" t="inlineStr">
        <is>
          <t>Cómo llenar el inventario</t>
        </is>
      </c>
    </row>
    <row r="12" ht="33" customHeight="1">
      <c r="A12" s="4" t="inlineStr">
        <is>
          <t>a) Saca las direcciones del sitemap (tunegocio.com/sitemap.xml o sitemap_index.xml), de la lista de páginas del administrador del sitio y de lo impreso (volantes, carta, códigos QR).</t>
        </is>
      </c>
    </row>
    <row r="13" ht="48" customHeight="1">
      <c r="A13" s="4" t="inlineStr">
        <is>
          <t>b) En Search Console, ve a Rendimiento, Resultados de búsqueda, elige el periodo más largo, abre la pestaña Páginas y exporta. Copia los clics y las impresiones de cada dirección. La exportación trae como máximo 1.000 filas.</t>
        </is>
      </c>
    </row>
    <row r="14" ht="33" customHeight="1">
      <c r="A14" s="4" t="inlineStr">
        <is>
          <t>c) En Search Console, en Enlaces, tabla Páginas más enlazadas (Enlaces externos), anota cuántos enlaces externos tiene cada página.</t>
        </is>
      </c>
    </row>
    <row r="15" ht="33" customHeight="1">
      <c r="A15" s="4" t="inlineStr">
        <is>
          <t>d) Escribe las direcciones como ruta, empezando con / (por ejemplo /servicios/plomeria). La página de inicio es /.</t>
        </is>
      </c>
    </row>
    <row r="16" ht="33" customHeight="1">
      <c r="A16" s="4" t="inlineStr">
        <is>
          <t>e) Elige la decisión en la lista desplegable. La columna Prioridad marca como Intocable toda página con clics o con enlaces externos, y la columna Alerta avisa si algo no cuadra.</t>
        </is>
      </c>
    </row>
    <row r="17">
      <c r="A17" s="3" t="inlineStr">
        <is>
          <t>Las cuatro decisiones</t>
        </is>
      </c>
    </row>
    <row r="18" ht="18" customHeight="1">
      <c r="A18" s="4" t="inlineStr">
        <is>
          <t>Mantener: la página sigue con la misma dirección. No hay que redirigir nada.</t>
        </is>
      </c>
    </row>
    <row r="19" ht="18" customHeight="1">
      <c r="A19" s="4" t="inlineStr">
        <is>
          <t>Redirigir: la página sigue con otra dirección. Lleva una redirección 301 de la vieja a la nueva.</t>
        </is>
      </c>
    </row>
    <row r="20" ht="33" customHeight="1">
      <c r="A20" s="4" t="inlineStr">
        <is>
          <t>Fusionar: varias páginas parecidas se juntan en una. Cada dirección vieja redirige con 301 a la página que las junta.</t>
        </is>
      </c>
    </row>
    <row r="21" ht="33" customHeight="1">
      <c r="A21" s="4" t="inlineStr">
        <is>
          <t>Eliminar: el contenido ya no existe y no hay nada equivalente. La dirección debe responder 404 o 410. No elimines páginas intocables sin buscarles un destino relacionado.</t>
        </is>
      </c>
    </row>
    <row r="22">
      <c r="A22" s="3" t="inlineStr">
        <is>
          <t>Reglas del mapa (de la documentación de Google)</t>
        </is>
      </c>
    </row>
    <row r="23" ht="33" customHeight="1">
      <c r="A23" s="4" t="inlineStr">
        <is>
          <t>Cada dirección vieja va a su equivalente más cercano. No mandes muchas a la página de inicio: Google puede tratarlo como soft 404.</t>
        </is>
      </c>
    </row>
    <row r="24" ht="18" customHeight="1">
      <c r="A24" s="4" t="inlineStr">
        <is>
          <t>Redirige directo al destino final. Si hay cadenas, que sean idealmente de no más de 3 saltos.</t>
        </is>
      </c>
    </row>
    <row r="25" ht="33" customHeight="1">
      <c r="A25" s="4" t="inlineStr">
        <is>
          <t>Usa redirecciones permanentes del servidor (301 o 308). Las 302 son temporales y Google puede seguir mostrando la dirección vieja.</t>
        </is>
      </c>
    </row>
    <row r="26" ht="18" customHeight="1">
      <c r="A26" s="4" t="inlineStr">
        <is>
          <t>Deja las redirecciones el mayor tiempo posible, en general al menos un año.</t>
        </is>
      </c>
    </row>
    <row r="27" ht="18" customHeight="1">
      <c r="A27" s="5" t="inlineStr">
        <is>
          <t>Las filas en gris cursiva son un ejemplo de una panadería ficticia. Bórralas cuando empieces.</t>
        </is>
      </c>
    </row>
    <row r="28" ht="18" customHeight="1">
      <c r="A28" s="5" t="inlineStr">
        <is>
          <t>Guía completa: www.tavelik.com/blog/redisenar-pagina-web-sin-perder-posicionamiento</t>
        </is>
      </c>
    </row>
    <row r="30">
      <c r="A30" s="6" t="inlineStr">
        <is>
          <t>Plantilla gratuita de Tavelik · www.tavelik.com/servicios/posicionamiento-web-seo-geo</t>
        </is>
      </c>
    </row>
  </sheetData>
  <pageMargins left="0.75" right="0.75" top="1" bottom="1" header="0.5" footer="0.5"/>
  <pageSetup orientation="landscape" fitToHeight="0" fitToWidth="1"/>
  <headerFooter>
    <oddHeader/>
    <oddFooter>&amp;C&amp;8 Plantilla gratuita de Tavelik · www.tavelik.com/servicios/posicionamiento-web-seo-geo&amp;R&amp;8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42" customWidth="1" min="4" max="4"/>
    <col width="12" customWidth="1" min="5" max="5"/>
    <col width="12" customWidth="1" min="6" max="6"/>
    <col width="11" customWidth="1" min="7" max="7"/>
    <col width="12" customWidth="1" min="8" max="8"/>
    <col width="13" customWidth="1" min="9" max="9"/>
    <col width="34" customWidth="1" min="10" max="10"/>
    <col width="11" customWidth="1" min="11" max="11"/>
    <col width="34" customWidth="1" min="12" max="12"/>
    <col width="16" customWidth="1" min="13" max="13"/>
    <col width="14" customWidth="1" min="14" max="14"/>
    <col width="30" customWidth="1" min="15" max="15"/>
  </cols>
  <sheetData>
    <row r="1">
      <c r="A1" s="1" t="inlineStr">
        <is>
          <t>Inventario de URL</t>
        </is>
      </c>
    </row>
    <row r="2">
      <c r="A2" s="2" t="inlineStr">
        <is>
          <t>Una fila por cada dirección del sitio actual. Blanco: lo llenas tú. Gris: se calcula solo. Plantilla gratuita de Tavelik · www.tavelik.com/servicios/posicionamiento-web-seo-geo</t>
        </is>
      </c>
    </row>
    <row r="4" ht="36" customHeight="1">
      <c r="A4" s="7" t="inlineStr">
        <is>
          <t>N.°</t>
        </is>
      </c>
      <c r="B4" s="7" t="inlineStr">
        <is>
          <t>URL vieja</t>
        </is>
      </c>
      <c r="C4" s="7" t="inlineStr">
        <is>
          <t>Título actual</t>
        </is>
      </c>
      <c r="D4" s="7" t="inlineStr">
        <is>
          <t>Meta descripción actual</t>
        </is>
      </c>
      <c r="E4" s="7" t="inlineStr">
        <is>
          <t>Clics (Search Console)</t>
        </is>
      </c>
      <c r="F4" s="7" t="inlineStr">
        <is>
          <t>Impresiones</t>
        </is>
      </c>
      <c r="G4" s="7" t="inlineStr">
        <is>
          <t>Enlaces externos</t>
        </is>
      </c>
      <c r="H4" s="7" t="inlineStr">
        <is>
          <t>Prioridad</t>
        </is>
      </c>
      <c r="I4" s="7" t="inlineStr">
        <is>
          <t>Decisión</t>
        </is>
      </c>
      <c r="J4" s="7" t="inlineStr">
        <is>
          <t>URL nueva</t>
        </is>
      </c>
      <c r="K4" s="7" t="inlineStr">
        <is>
          <t>Código</t>
        </is>
      </c>
      <c r="L4" s="7" t="inlineStr">
        <is>
          <t>Alerta</t>
        </is>
      </c>
      <c r="M4" s="7" t="inlineStr">
        <is>
          <t>Responsable</t>
        </is>
      </c>
      <c r="N4" s="7" t="inlineStr">
        <is>
          <t>Estado</t>
        </is>
      </c>
      <c r="O4" s="7" t="inlineStr">
        <is>
          <t>Notas</t>
        </is>
      </c>
    </row>
    <row r="5">
      <c r="A5" s="8" t="n">
        <v>1</v>
      </c>
      <c r="B5" s="9" t="inlineStr">
        <is>
          <t>/</t>
        </is>
      </c>
      <c r="C5" s="9" t="inlineStr">
        <is>
          <t>Panadería La Espiga en Chapinero | Pan artesanal</t>
        </is>
      </c>
      <c r="D5" s="9" t="inlineStr">
        <is>
          <t>Pan de masa madre, tortas y pedidos a domicilio en Chapinero, Bogotá.</t>
        </is>
      </c>
      <c r="E5" s="10" t="n">
        <v>64</v>
      </c>
      <c r="F5" s="10" t="n">
        <v>2100</v>
      </c>
      <c r="G5" s="10" t="n">
        <v>3</v>
      </c>
      <c r="H5" s="11">
        <f>IF(B5="","",IF(OR(N(E5)&gt;0,N(G5)&gt;0),"Intocable","Normal"))</f>
        <v/>
      </c>
      <c r="I5" s="9" t="inlineStr">
        <is>
          <t>Mantener</t>
        </is>
      </c>
      <c r="J5" s="9" t="inlineStr">
        <is>
          <t>/</t>
        </is>
      </c>
      <c r="K5" s="11">
        <f>IF(OR(B5="",I5=""),"",IF(I5="Mantener","200",IF(I5="Eliminar","404 o 410","301")))</f>
        <v/>
      </c>
      <c r="L5" s="12">
        <f>IF(B5="","",IF(AND(OR(I5="Redirigir",I5="Fusionar"),J5=""),"Falta la URL nueva",IF(AND(OR(I5="Redirigir",I5="Fusionar"),J5="/",B5&lt;&gt;"/"),"Va a la página de inicio: busca un destino relacionado",IF(AND(OR(I5="Redirigir",I5="Fusionar"),J5=B5),"La URL nueva es igual a la vieja",IF(AND(I5="Eliminar",H5="Intocable"),"Página intocable marcada para eliminar",IF(AND(I5="Mantener",J5&lt;&gt;"",J5&lt;&gt;B5),"Si la URL cambia, la decisión es Redirigir",IF(AND(OR(I5="Redirigir",I5="Fusionar"),COUNTIF($B$5:$B$304,J5)&gt;0,J5&lt;&gt;B5),"El destino también está en la columna URL vieja: posible cadena","")))))))</f>
        <v/>
      </c>
      <c r="M5" s="9" t="inlineStr">
        <is>
          <t>Juan</t>
        </is>
      </c>
      <c r="N5" s="9" t="inlineStr">
        <is>
          <t>Probada OK</t>
        </is>
      </c>
      <c r="O5" s="9" t="inlineStr">
        <is>
          <t>Ejemplo ficticio</t>
        </is>
      </c>
    </row>
    <row r="6">
      <c r="A6" s="8" t="n">
        <v>2</v>
      </c>
      <c r="B6" s="9" t="inlineStr">
        <is>
          <t>/nuestros-productos/pan-masa-madre</t>
        </is>
      </c>
      <c r="C6" s="9" t="inlineStr">
        <is>
          <t>Pan de masa madre en Bogotá | La Espiga</t>
        </is>
      </c>
      <c r="D6" s="9" t="inlineStr">
        <is>
          <t>Pan de masa madre horneado cada mañana en Chapinero.</t>
        </is>
      </c>
      <c r="E6" s="10" t="n">
        <v>41</v>
      </c>
      <c r="F6" s="10" t="n">
        <v>1650</v>
      </c>
      <c r="G6" s="10" t="n">
        <v>1</v>
      </c>
      <c r="H6" s="11">
        <f>IF(B6="","",IF(OR(N(E6)&gt;0,N(G6)&gt;0),"Intocable","Normal"))</f>
        <v/>
      </c>
      <c r="I6" s="9" t="inlineStr">
        <is>
          <t>Redirigir</t>
        </is>
      </c>
      <c r="J6" s="9" t="inlineStr">
        <is>
          <t>/pan/masa-madre</t>
        </is>
      </c>
      <c r="K6" s="11">
        <f>IF(OR(B6="",I6=""),"",IF(I6="Mantener","200",IF(I6="Eliminar","404 o 410","301")))</f>
        <v/>
      </c>
      <c r="L6" s="12">
        <f>IF(B6="","",IF(AND(OR(I6="Redirigir",I6="Fusionar"),J6=""),"Falta la URL nueva",IF(AND(OR(I6="Redirigir",I6="Fusionar"),J6="/",B6&lt;&gt;"/"),"Va a la página de inicio: busca un destino relacionado",IF(AND(OR(I6="Redirigir",I6="Fusionar"),J6=B6),"La URL nueva es igual a la vieja",IF(AND(I6="Eliminar",H6="Intocable"),"Página intocable marcada para eliminar",IF(AND(I6="Mantener",J6&lt;&gt;"",J6&lt;&gt;B6),"Si la URL cambia, la decisión es Redirigir",IF(AND(OR(I6="Redirigir",I6="Fusionar"),COUNTIF($B$5:$B$304,J6)&gt;0,J6&lt;&gt;B6),"El destino también está en la columna URL vieja: posible cadena","")))))))</f>
        <v/>
      </c>
      <c r="M6" s="9" t="inlineStr">
        <is>
          <t>Juan</t>
        </is>
      </c>
      <c r="N6" s="9" t="inlineStr">
        <is>
          <t>Configurada</t>
        </is>
      </c>
      <c r="O6" s="9" t="inlineStr">
        <is>
          <t>Conservar el título</t>
        </is>
      </c>
    </row>
    <row r="7">
      <c r="A7" s="8" t="n">
        <v>3</v>
      </c>
      <c r="B7" s="9" t="inlineStr">
        <is>
          <t>/tortas-cumpleanos</t>
        </is>
      </c>
      <c r="C7" s="9" t="inlineStr">
        <is>
          <t>Tortas de cumpleaños por encargo</t>
        </is>
      </c>
      <c r="D7" s="9" t="inlineStr">
        <is>
          <t>Tortas personalizadas para cumpleaños con 48 horas de anticipación.</t>
        </is>
      </c>
      <c r="E7" s="10" t="n">
        <v>18</v>
      </c>
      <c r="F7" s="10" t="n">
        <v>900</v>
      </c>
      <c r="G7" s="10" t="n">
        <v>0</v>
      </c>
      <c r="H7" s="11">
        <f>IF(B7="","",IF(OR(N(E7)&gt;0,N(G7)&gt;0),"Intocable","Normal"))</f>
        <v/>
      </c>
      <c r="I7" s="9" t="inlineStr">
        <is>
          <t>Fusionar</t>
        </is>
      </c>
      <c r="J7" s="9" t="inlineStr">
        <is>
          <t>/tortas</t>
        </is>
      </c>
      <c r="K7" s="11">
        <f>IF(OR(B7="",I7=""),"",IF(I7="Mantener","200",IF(I7="Eliminar","404 o 410","301")))</f>
        <v/>
      </c>
      <c r="L7" s="12">
        <f>IF(B7="","",IF(AND(OR(I7="Redirigir",I7="Fusionar"),J7=""),"Falta la URL nueva",IF(AND(OR(I7="Redirigir",I7="Fusionar"),J7="/",B7&lt;&gt;"/"),"Va a la página de inicio: busca un destino relacionado",IF(AND(OR(I7="Redirigir",I7="Fusionar"),J7=B7),"La URL nueva es igual a la vieja",IF(AND(I7="Eliminar",H7="Intocable"),"Página intocable marcada para eliminar",IF(AND(I7="Mantener",J7&lt;&gt;"",J7&lt;&gt;B7),"Si la URL cambia, la decisión es Redirigir",IF(AND(OR(I7="Redirigir",I7="Fusionar"),COUNTIF($B$5:$B$304,J7)&gt;0,J7&lt;&gt;B7),"El destino también está en la columna URL vieja: posible cadena","")))))))</f>
        <v/>
      </c>
      <c r="M7" s="9" t="inlineStr">
        <is>
          <t>Juan</t>
        </is>
      </c>
      <c r="N7" s="9" t="inlineStr">
        <is>
          <t>Pendiente</t>
        </is>
      </c>
      <c r="O7" s="9" t="inlineStr"/>
    </row>
    <row r="8">
      <c r="A8" s="8" t="n">
        <v>4</v>
      </c>
      <c r="B8" s="9" t="inlineStr">
        <is>
          <t>/tortas-matrimonio</t>
        </is>
      </c>
      <c r="C8" s="9" t="inlineStr">
        <is>
          <t>Tortas de matrimonio</t>
        </is>
      </c>
      <c r="D8" s="9" t="inlineStr">
        <is>
          <t>Tortas para matrimonio y eventos.</t>
        </is>
      </c>
      <c r="E8" s="10" t="n">
        <v>3</v>
      </c>
      <c r="F8" s="10" t="n">
        <v>240</v>
      </c>
      <c r="G8" s="10" t="n">
        <v>0</v>
      </c>
      <c r="H8" s="11">
        <f>IF(B8="","",IF(OR(N(E8)&gt;0,N(G8)&gt;0),"Intocable","Normal"))</f>
        <v/>
      </c>
      <c r="I8" s="9" t="inlineStr">
        <is>
          <t>Fusionar</t>
        </is>
      </c>
      <c r="J8" s="9" t="inlineStr">
        <is>
          <t>/tortas</t>
        </is>
      </c>
      <c r="K8" s="11">
        <f>IF(OR(B8="",I8=""),"",IF(I8="Mantener","200",IF(I8="Eliminar","404 o 410","301")))</f>
        <v/>
      </c>
      <c r="L8" s="12">
        <f>IF(B8="","",IF(AND(OR(I8="Redirigir",I8="Fusionar"),J8=""),"Falta la URL nueva",IF(AND(OR(I8="Redirigir",I8="Fusionar"),J8="/",B8&lt;&gt;"/"),"Va a la página de inicio: busca un destino relacionado",IF(AND(OR(I8="Redirigir",I8="Fusionar"),J8=B8),"La URL nueva es igual a la vieja",IF(AND(I8="Eliminar",H8="Intocable"),"Página intocable marcada para eliminar",IF(AND(I8="Mantener",J8&lt;&gt;"",J8&lt;&gt;B8),"Si la URL cambia, la decisión es Redirigir",IF(AND(OR(I8="Redirigir",I8="Fusionar"),COUNTIF($B$5:$B$304,J8)&gt;0,J8&lt;&gt;B8),"El destino también está en la columna URL vieja: posible cadena","")))))))</f>
        <v/>
      </c>
      <c r="M8" s="9" t="inlineStr">
        <is>
          <t>Juan</t>
        </is>
      </c>
      <c r="N8" s="9" t="inlineStr">
        <is>
          <t>Pendiente</t>
        </is>
      </c>
      <c r="O8" s="9" t="inlineStr"/>
    </row>
    <row r="9">
      <c r="A9" s="8" t="n">
        <v>5</v>
      </c>
      <c r="B9" s="9" t="inlineStr">
        <is>
          <t>/carta</t>
        </is>
      </c>
      <c r="C9" s="9" t="inlineStr">
        <is>
          <t>Carta de la panadería</t>
        </is>
      </c>
      <c r="D9" s="9" t="inlineStr">
        <is>
          <t>Precios y productos del día.</t>
        </is>
      </c>
      <c r="E9" s="10" t="n">
        <v>0</v>
      </c>
      <c r="F9" s="10" t="n">
        <v>15</v>
      </c>
      <c r="G9" s="10" t="n">
        <v>0</v>
      </c>
      <c r="H9" s="11">
        <f>IF(B9="","",IF(OR(N(E9)&gt;0,N(G9)&gt;0),"Intocable","Normal"))</f>
        <v/>
      </c>
      <c r="I9" s="9" t="inlineStr">
        <is>
          <t>Redirigir</t>
        </is>
      </c>
      <c r="J9" s="9" t="inlineStr">
        <is>
          <t>/menu</t>
        </is>
      </c>
      <c r="K9" s="11">
        <f>IF(OR(B9="",I9=""),"",IF(I9="Mantener","200",IF(I9="Eliminar","404 o 410","301")))</f>
        <v/>
      </c>
      <c r="L9" s="12">
        <f>IF(B9="","",IF(AND(OR(I9="Redirigir",I9="Fusionar"),J9=""),"Falta la URL nueva",IF(AND(OR(I9="Redirigir",I9="Fusionar"),J9="/",B9&lt;&gt;"/"),"Va a la página de inicio: busca un destino relacionado",IF(AND(OR(I9="Redirigir",I9="Fusionar"),J9=B9),"La URL nueva es igual a la vieja",IF(AND(I9="Eliminar",H9="Intocable"),"Página intocable marcada para eliminar",IF(AND(I9="Mantener",J9&lt;&gt;"",J9&lt;&gt;B9),"Si la URL cambia, la decisión es Redirigir",IF(AND(OR(I9="Redirigir",I9="Fusionar"),COUNTIF($B$5:$B$304,J9)&gt;0,J9&lt;&gt;B9),"El destino también está en la columna URL vieja: posible cadena","")))))))</f>
        <v/>
      </c>
      <c r="M9" s="9" t="inlineStr">
        <is>
          <t>Ana</t>
        </is>
      </c>
      <c r="N9" s="9" t="inlineStr">
        <is>
          <t>Pendiente</t>
        </is>
      </c>
      <c r="O9" s="9" t="inlineStr">
        <is>
          <t>Está en el QR de las mesas</t>
        </is>
      </c>
    </row>
    <row r="10">
      <c r="A10" s="8" t="n">
        <v>6</v>
      </c>
      <c r="B10" s="9" t="inlineStr">
        <is>
          <t>/promocion-amor-y-amistad-2023</t>
        </is>
      </c>
      <c r="C10" s="9" t="inlineStr">
        <is>
          <t>Promoción amor y amistad 2023</t>
        </is>
      </c>
      <c r="D10" s="9" t="inlineStr"/>
      <c r="E10" s="10" t="n">
        <v>0</v>
      </c>
      <c r="F10" s="10" t="n">
        <v>30</v>
      </c>
      <c r="G10" s="10" t="n">
        <v>0</v>
      </c>
      <c r="H10" s="11">
        <f>IF(B10="","",IF(OR(N(E10)&gt;0,N(G10)&gt;0),"Intocable","Normal"))</f>
        <v/>
      </c>
      <c r="I10" s="9" t="inlineStr">
        <is>
          <t>Eliminar</t>
        </is>
      </c>
      <c r="J10" s="9" t="inlineStr"/>
      <c r="K10" s="11">
        <f>IF(OR(B10="",I10=""),"",IF(I10="Mantener","200",IF(I10="Eliminar","404 o 410","301")))</f>
        <v/>
      </c>
      <c r="L10" s="12">
        <f>IF(B10="","",IF(AND(OR(I10="Redirigir",I10="Fusionar"),J10=""),"Falta la URL nueva",IF(AND(OR(I10="Redirigir",I10="Fusionar"),J10="/",B10&lt;&gt;"/"),"Va a la página de inicio: busca un destino relacionado",IF(AND(OR(I10="Redirigir",I10="Fusionar"),J10=B10),"La URL nueva es igual a la vieja",IF(AND(I10="Eliminar",H10="Intocable"),"Página intocable marcada para eliminar",IF(AND(I10="Mantener",J10&lt;&gt;"",J10&lt;&gt;B10),"Si la URL cambia, la decisión es Redirigir",IF(AND(OR(I10="Redirigir",I10="Fusionar"),COUNTIF($B$5:$B$304,J10)&gt;0,J10&lt;&gt;B10),"El destino también está en la columna URL vieja: posible cadena","")))))))</f>
        <v/>
      </c>
      <c r="M10" s="9" t="inlineStr">
        <is>
          <t>Ana</t>
        </is>
      </c>
      <c r="N10" s="9" t="inlineStr">
        <is>
          <t>Pendiente</t>
        </is>
      </c>
      <c r="O10" s="9" t="inlineStr">
        <is>
          <t>Sin clics ni enlaces</t>
        </is>
      </c>
    </row>
    <row r="11">
      <c r="A11" s="8" t="n">
        <v>7</v>
      </c>
      <c r="B11" s="13" t="n"/>
      <c r="C11" s="13" t="n"/>
      <c r="D11" s="13" t="n"/>
      <c r="E11" s="8" t="n"/>
      <c r="F11" s="8" t="n"/>
      <c r="G11" s="8" t="n"/>
      <c r="H11" s="11">
        <f>IF(B11="","",IF(OR(N(E11)&gt;0,N(G11)&gt;0),"Intocable","Normal"))</f>
        <v/>
      </c>
      <c r="I11" s="13" t="n"/>
      <c r="J11" s="13" t="n"/>
      <c r="K11" s="11">
        <f>IF(OR(B11="",I11=""),"",IF(I11="Mantener","200",IF(I11="Eliminar","404 o 410","301")))</f>
        <v/>
      </c>
      <c r="L11" s="12">
        <f>IF(B11="","",IF(AND(OR(I11="Redirigir",I11="Fusionar"),J11=""),"Falta la URL nueva",IF(AND(OR(I11="Redirigir",I11="Fusionar"),J11="/",B11&lt;&gt;"/"),"Va a la página de inicio: busca un destino relacionado",IF(AND(OR(I11="Redirigir",I11="Fusionar"),J11=B11),"La URL nueva es igual a la vieja",IF(AND(I11="Eliminar",H11="Intocable"),"Página intocable marcada para eliminar",IF(AND(I11="Mantener",J11&lt;&gt;"",J11&lt;&gt;B11),"Si la URL cambia, la decisión es Redirigir",IF(AND(OR(I11="Redirigir",I11="Fusionar"),COUNTIF($B$5:$B$304,J11)&gt;0,J11&lt;&gt;B11),"El destino también está en la columna URL vieja: posible cadena","")))))))</f>
        <v/>
      </c>
      <c r="M11" s="13" t="n"/>
      <c r="N11" s="13" t="n"/>
      <c r="O11" s="13" t="n"/>
    </row>
    <row r="12">
      <c r="A12" s="8" t="n">
        <v>8</v>
      </c>
      <c r="B12" s="13" t="n"/>
      <c r="C12" s="13" t="n"/>
      <c r="D12" s="13" t="n"/>
      <c r="E12" s="8" t="n"/>
      <c r="F12" s="8" t="n"/>
      <c r="G12" s="8" t="n"/>
      <c r="H12" s="11">
        <f>IF(B12="","",IF(OR(N(E12)&gt;0,N(G12)&gt;0),"Intocable","Normal"))</f>
        <v/>
      </c>
      <c r="I12" s="13" t="n"/>
      <c r="J12" s="13" t="n"/>
      <c r="K12" s="11">
        <f>IF(OR(B12="",I12=""),"",IF(I12="Mantener","200",IF(I12="Eliminar","404 o 410","301")))</f>
        <v/>
      </c>
      <c r="L12" s="12">
        <f>IF(B12="","",IF(AND(OR(I12="Redirigir",I12="Fusionar"),J12=""),"Falta la URL nueva",IF(AND(OR(I12="Redirigir",I12="Fusionar"),J12="/",B12&lt;&gt;"/"),"Va a la página de inicio: busca un destino relacionado",IF(AND(OR(I12="Redirigir",I12="Fusionar"),J12=B12),"La URL nueva es igual a la vieja",IF(AND(I12="Eliminar",H12="Intocable"),"Página intocable marcada para eliminar",IF(AND(I12="Mantener",J12&lt;&gt;"",J12&lt;&gt;B12),"Si la URL cambia, la decisión es Redirigir",IF(AND(OR(I12="Redirigir",I12="Fusionar"),COUNTIF($B$5:$B$304,J12)&gt;0,J12&lt;&gt;B12),"El destino también está en la columna URL vieja: posible cadena","")))))))</f>
        <v/>
      </c>
      <c r="M12" s="13" t="n"/>
      <c r="N12" s="13" t="n"/>
      <c r="O12" s="13" t="n"/>
    </row>
    <row r="13">
      <c r="A13" s="8" t="n">
        <v>9</v>
      </c>
      <c r="B13" s="13" t="n"/>
      <c r="C13" s="13" t="n"/>
      <c r="D13" s="13" t="n"/>
      <c r="E13" s="8" t="n"/>
      <c r="F13" s="8" t="n"/>
      <c r="G13" s="8" t="n"/>
      <c r="H13" s="11">
        <f>IF(B13="","",IF(OR(N(E13)&gt;0,N(G13)&gt;0),"Intocable","Normal"))</f>
        <v/>
      </c>
      <c r="I13" s="13" t="n"/>
      <c r="J13" s="13" t="n"/>
      <c r="K13" s="11">
        <f>IF(OR(B13="",I13=""),"",IF(I13="Mantener","200",IF(I13="Eliminar","404 o 410","301")))</f>
        <v/>
      </c>
      <c r="L13" s="12">
        <f>IF(B13="","",IF(AND(OR(I13="Redirigir",I13="Fusionar"),J13=""),"Falta la URL nueva",IF(AND(OR(I13="Redirigir",I13="Fusionar"),J13="/",B13&lt;&gt;"/"),"Va a la página de inicio: busca un destino relacionado",IF(AND(OR(I13="Redirigir",I13="Fusionar"),J13=B13),"La URL nueva es igual a la vieja",IF(AND(I13="Eliminar",H13="Intocable"),"Página intocable marcada para eliminar",IF(AND(I13="Mantener",J13&lt;&gt;"",J13&lt;&gt;B13),"Si la URL cambia, la decisión es Redirigir",IF(AND(OR(I13="Redirigir",I13="Fusionar"),COUNTIF($B$5:$B$304,J13)&gt;0,J13&lt;&gt;B13),"El destino también está en la columna URL vieja: posible cadena","")))))))</f>
        <v/>
      </c>
      <c r="M13" s="13" t="n"/>
      <c r="N13" s="13" t="n"/>
      <c r="O13" s="13" t="n"/>
    </row>
    <row r="14">
      <c r="A14" s="8" t="n">
        <v>10</v>
      </c>
      <c r="B14" s="13" t="n"/>
      <c r="C14" s="13" t="n"/>
      <c r="D14" s="13" t="n"/>
      <c r="E14" s="8" t="n"/>
      <c r="F14" s="8" t="n"/>
      <c r="G14" s="8" t="n"/>
      <c r="H14" s="11">
        <f>IF(B14="","",IF(OR(N(E14)&gt;0,N(G14)&gt;0),"Intocable","Normal"))</f>
        <v/>
      </c>
      <c r="I14" s="13" t="n"/>
      <c r="J14" s="13" t="n"/>
      <c r="K14" s="11">
        <f>IF(OR(B14="",I14=""),"",IF(I14="Mantener","200",IF(I14="Eliminar","404 o 410","301")))</f>
        <v/>
      </c>
      <c r="L14" s="12">
        <f>IF(B14="","",IF(AND(OR(I14="Redirigir",I14="Fusionar"),J14=""),"Falta la URL nueva",IF(AND(OR(I14="Redirigir",I14="Fusionar"),J14="/",B14&lt;&gt;"/"),"Va a la página de inicio: busca un destino relacionado",IF(AND(OR(I14="Redirigir",I14="Fusionar"),J14=B14),"La URL nueva es igual a la vieja",IF(AND(I14="Eliminar",H14="Intocable"),"Página intocable marcada para eliminar",IF(AND(I14="Mantener",J14&lt;&gt;"",J14&lt;&gt;B14),"Si la URL cambia, la decisión es Redirigir",IF(AND(OR(I14="Redirigir",I14="Fusionar"),COUNTIF($B$5:$B$304,J14)&gt;0,J14&lt;&gt;B14),"El destino también está en la columna URL vieja: posible cadena","")))))))</f>
        <v/>
      </c>
      <c r="M14" s="13" t="n"/>
      <c r="N14" s="13" t="n"/>
      <c r="O14" s="13" t="n"/>
    </row>
    <row r="15">
      <c r="A15" s="8" t="n">
        <v>11</v>
      </c>
      <c r="B15" s="13" t="n"/>
      <c r="C15" s="13" t="n"/>
      <c r="D15" s="13" t="n"/>
      <c r="E15" s="8" t="n"/>
      <c r="F15" s="8" t="n"/>
      <c r="G15" s="8" t="n"/>
      <c r="H15" s="11">
        <f>IF(B15="","",IF(OR(N(E15)&gt;0,N(G15)&gt;0),"Intocable","Normal"))</f>
        <v/>
      </c>
      <c r="I15" s="13" t="n"/>
      <c r="J15" s="13" t="n"/>
      <c r="K15" s="11">
        <f>IF(OR(B15="",I15=""),"",IF(I15="Mantener","200",IF(I15="Eliminar","404 o 410","301")))</f>
        <v/>
      </c>
      <c r="L15" s="12">
        <f>IF(B15="","",IF(AND(OR(I15="Redirigir",I15="Fusionar"),J15=""),"Falta la URL nueva",IF(AND(OR(I15="Redirigir",I15="Fusionar"),J15="/",B15&lt;&gt;"/"),"Va a la página de inicio: busca un destino relacionado",IF(AND(OR(I15="Redirigir",I15="Fusionar"),J15=B15),"La URL nueva es igual a la vieja",IF(AND(I15="Eliminar",H15="Intocable"),"Página intocable marcada para eliminar",IF(AND(I15="Mantener",J15&lt;&gt;"",J15&lt;&gt;B15),"Si la URL cambia, la decisión es Redirigir",IF(AND(OR(I15="Redirigir",I15="Fusionar"),COUNTIF($B$5:$B$304,J15)&gt;0,J15&lt;&gt;B15),"El destino también está en la columna URL vieja: posible cadena","")))))))</f>
        <v/>
      </c>
      <c r="M15" s="13" t="n"/>
      <c r="N15" s="13" t="n"/>
      <c r="O15" s="13" t="n"/>
    </row>
    <row r="16">
      <c r="A16" s="8" t="n">
        <v>12</v>
      </c>
      <c r="B16" s="13" t="n"/>
      <c r="C16" s="13" t="n"/>
      <c r="D16" s="13" t="n"/>
      <c r="E16" s="8" t="n"/>
      <c r="F16" s="8" t="n"/>
      <c r="G16" s="8" t="n"/>
      <c r="H16" s="11">
        <f>IF(B16="","",IF(OR(N(E16)&gt;0,N(G16)&gt;0),"Intocable","Normal"))</f>
        <v/>
      </c>
      <c r="I16" s="13" t="n"/>
      <c r="J16" s="13" t="n"/>
      <c r="K16" s="11">
        <f>IF(OR(B16="",I16=""),"",IF(I16="Mantener","200",IF(I16="Eliminar","404 o 410","301")))</f>
        <v/>
      </c>
      <c r="L16" s="12">
        <f>IF(B16="","",IF(AND(OR(I16="Redirigir",I16="Fusionar"),J16=""),"Falta la URL nueva",IF(AND(OR(I16="Redirigir",I16="Fusionar"),J16="/",B16&lt;&gt;"/"),"Va a la página de inicio: busca un destino relacionado",IF(AND(OR(I16="Redirigir",I16="Fusionar"),J16=B16),"La URL nueva es igual a la vieja",IF(AND(I16="Eliminar",H16="Intocable"),"Página intocable marcada para eliminar",IF(AND(I16="Mantener",J16&lt;&gt;"",J16&lt;&gt;B16),"Si la URL cambia, la decisión es Redirigir",IF(AND(OR(I16="Redirigir",I16="Fusionar"),COUNTIF($B$5:$B$304,J16)&gt;0,J16&lt;&gt;B16),"El destino también está en la columna URL vieja: posible cadena","")))))))</f>
        <v/>
      </c>
      <c r="M16" s="13" t="n"/>
      <c r="N16" s="13" t="n"/>
      <c r="O16" s="13" t="n"/>
    </row>
    <row r="17">
      <c r="A17" s="8" t="n">
        <v>13</v>
      </c>
      <c r="B17" s="13" t="n"/>
      <c r="C17" s="13" t="n"/>
      <c r="D17" s="13" t="n"/>
      <c r="E17" s="8" t="n"/>
      <c r="F17" s="8" t="n"/>
      <c r="G17" s="8" t="n"/>
      <c r="H17" s="11">
        <f>IF(B17="","",IF(OR(N(E17)&gt;0,N(G17)&gt;0),"Intocable","Normal"))</f>
        <v/>
      </c>
      <c r="I17" s="13" t="n"/>
      <c r="J17" s="13" t="n"/>
      <c r="K17" s="11">
        <f>IF(OR(B17="",I17=""),"",IF(I17="Mantener","200",IF(I17="Eliminar","404 o 410","301")))</f>
        <v/>
      </c>
      <c r="L17" s="12">
        <f>IF(B17="","",IF(AND(OR(I17="Redirigir",I17="Fusionar"),J17=""),"Falta la URL nueva",IF(AND(OR(I17="Redirigir",I17="Fusionar"),J17="/",B17&lt;&gt;"/"),"Va a la página de inicio: busca un destino relacionado",IF(AND(OR(I17="Redirigir",I17="Fusionar"),J17=B17),"La URL nueva es igual a la vieja",IF(AND(I17="Eliminar",H17="Intocable"),"Página intocable marcada para eliminar",IF(AND(I17="Mantener",J17&lt;&gt;"",J17&lt;&gt;B17),"Si la URL cambia, la decisión es Redirigir",IF(AND(OR(I17="Redirigir",I17="Fusionar"),COUNTIF($B$5:$B$304,J17)&gt;0,J17&lt;&gt;B17),"El destino también está en la columna URL vieja: posible cadena","")))))))</f>
        <v/>
      </c>
      <c r="M17" s="13" t="n"/>
      <c r="N17" s="13" t="n"/>
      <c r="O17" s="13" t="n"/>
    </row>
    <row r="18">
      <c r="A18" s="8" t="n">
        <v>14</v>
      </c>
      <c r="B18" s="13" t="n"/>
      <c r="C18" s="13" t="n"/>
      <c r="D18" s="13" t="n"/>
      <c r="E18" s="8" t="n"/>
      <c r="F18" s="8" t="n"/>
      <c r="G18" s="8" t="n"/>
      <c r="H18" s="11">
        <f>IF(B18="","",IF(OR(N(E18)&gt;0,N(G18)&gt;0),"Intocable","Normal"))</f>
        <v/>
      </c>
      <c r="I18" s="13" t="n"/>
      <c r="J18" s="13" t="n"/>
      <c r="K18" s="11">
        <f>IF(OR(B18="",I18=""),"",IF(I18="Mantener","200",IF(I18="Eliminar","404 o 410","301")))</f>
        <v/>
      </c>
      <c r="L18" s="12">
        <f>IF(B18="","",IF(AND(OR(I18="Redirigir",I18="Fusionar"),J18=""),"Falta la URL nueva",IF(AND(OR(I18="Redirigir",I18="Fusionar"),J18="/",B18&lt;&gt;"/"),"Va a la página de inicio: busca un destino relacionado",IF(AND(OR(I18="Redirigir",I18="Fusionar"),J18=B18),"La URL nueva es igual a la vieja",IF(AND(I18="Eliminar",H18="Intocable"),"Página intocable marcada para eliminar",IF(AND(I18="Mantener",J18&lt;&gt;"",J18&lt;&gt;B18),"Si la URL cambia, la decisión es Redirigir",IF(AND(OR(I18="Redirigir",I18="Fusionar"),COUNTIF($B$5:$B$304,J18)&gt;0,J18&lt;&gt;B18),"El destino también está en la columna URL vieja: posible cadena","")))))))</f>
        <v/>
      </c>
      <c r="M18" s="13" t="n"/>
      <c r="N18" s="13" t="n"/>
      <c r="O18" s="13" t="n"/>
    </row>
    <row r="19">
      <c r="A19" s="8" t="n">
        <v>15</v>
      </c>
      <c r="B19" s="13" t="n"/>
      <c r="C19" s="13" t="n"/>
      <c r="D19" s="13" t="n"/>
      <c r="E19" s="8" t="n"/>
      <c r="F19" s="8" t="n"/>
      <c r="G19" s="8" t="n"/>
      <c r="H19" s="11">
        <f>IF(B19="","",IF(OR(N(E19)&gt;0,N(G19)&gt;0),"Intocable","Normal"))</f>
        <v/>
      </c>
      <c r="I19" s="13" t="n"/>
      <c r="J19" s="13" t="n"/>
      <c r="K19" s="11">
        <f>IF(OR(B19="",I19=""),"",IF(I19="Mantener","200",IF(I19="Eliminar","404 o 410","301")))</f>
        <v/>
      </c>
      <c r="L19" s="12">
        <f>IF(B19="","",IF(AND(OR(I19="Redirigir",I19="Fusionar"),J19=""),"Falta la URL nueva",IF(AND(OR(I19="Redirigir",I19="Fusionar"),J19="/",B19&lt;&gt;"/"),"Va a la página de inicio: busca un destino relacionado",IF(AND(OR(I19="Redirigir",I19="Fusionar"),J19=B19),"La URL nueva es igual a la vieja",IF(AND(I19="Eliminar",H19="Intocable"),"Página intocable marcada para eliminar",IF(AND(I19="Mantener",J19&lt;&gt;"",J19&lt;&gt;B19),"Si la URL cambia, la decisión es Redirigir",IF(AND(OR(I19="Redirigir",I19="Fusionar"),COUNTIF($B$5:$B$304,J19)&gt;0,J19&lt;&gt;B19),"El destino también está en la columna URL vieja: posible cadena","")))))))</f>
        <v/>
      </c>
      <c r="M19" s="13" t="n"/>
      <c r="N19" s="13" t="n"/>
      <c r="O19" s="13" t="n"/>
    </row>
    <row r="20">
      <c r="A20" s="8" t="n">
        <v>16</v>
      </c>
      <c r="B20" s="13" t="n"/>
      <c r="C20" s="13" t="n"/>
      <c r="D20" s="13" t="n"/>
      <c r="E20" s="8" t="n"/>
      <c r="F20" s="8" t="n"/>
      <c r="G20" s="8" t="n"/>
      <c r="H20" s="11">
        <f>IF(B20="","",IF(OR(N(E20)&gt;0,N(G20)&gt;0),"Intocable","Normal"))</f>
        <v/>
      </c>
      <c r="I20" s="13" t="n"/>
      <c r="J20" s="13" t="n"/>
      <c r="K20" s="11">
        <f>IF(OR(B20="",I20=""),"",IF(I20="Mantener","200",IF(I20="Eliminar","404 o 410","301")))</f>
        <v/>
      </c>
      <c r="L20" s="12">
        <f>IF(B20="","",IF(AND(OR(I20="Redirigir",I20="Fusionar"),J20=""),"Falta la URL nueva",IF(AND(OR(I20="Redirigir",I20="Fusionar"),J20="/",B20&lt;&gt;"/"),"Va a la página de inicio: busca un destino relacionado",IF(AND(OR(I20="Redirigir",I20="Fusionar"),J20=B20),"La URL nueva es igual a la vieja",IF(AND(I20="Eliminar",H20="Intocable"),"Página intocable marcada para eliminar",IF(AND(I20="Mantener",J20&lt;&gt;"",J20&lt;&gt;B20),"Si la URL cambia, la decisión es Redirigir",IF(AND(OR(I20="Redirigir",I20="Fusionar"),COUNTIF($B$5:$B$304,J20)&gt;0,J20&lt;&gt;B20),"El destino también está en la columna URL vieja: posible cadena","")))))))</f>
        <v/>
      </c>
      <c r="M20" s="13" t="n"/>
      <c r="N20" s="13" t="n"/>
      <c r="O20" s="13" t="n"/>
    </row>
    <row r="21">
      <c r="A21" s="8" t="n">
        <v>17</v>
      </c>
      <c r="B21" s="13" t="n"/>
      <c r="C21" s="13" t="n"/>
      <c r="D21" s="13" t="n"/>
      <c r="E21" s="8" t="n"/>
      <c r="F21" s="8" t="n"/>
      <c r="G21" s="8" t="n"/>
      <c r="H21" s="11">
        <f>IF(B21="","",IF(OR(N(E21)&gt;0,N(G21)&gt;0),"Intocable","Normal"))</f>
        <v/>
      </c>
      <c r="I21" s="13" t="n"/>
      <c r="J21" s="13" t="n"/>
      <c r="K21" s="11">
        <f>IF(OR(B21="",I21=""),"",IF(I21="Mantener","200",IF(I21="Eliminar","404 o 410","301")))</f>
        <v/>
      </c>
      <c r="L21" s="12">
        <f>IF(B21="","",IF(AND(OR(I21="Redirigir",I21="Fusionar"),J21=""),"Falta la URL nueva",IF(AND(OR(I21="Redirigir",I21="Fusionar"),J21="/",B21&lt;&gt;"/"),"Va a la página de inicio: busca un destino relacionado",IF(AND(OR(I21="Redirigir",I21="Fusionar"),J21=B21),"La URL nueva es igual a la vieja",IF(AND(I21="Eliminar",H21="Intocable"),"Página intocable marcada para eliminar",IF(AND(I21="Mantener",J21&lt;&gt;"",J21&lt;&gt;B21),"Si la URL cambia, la decisión es Redirigir",IF(AND(OR(I21="Redirigir",I21="Fusionar"),COUNTIF($B$5:$B$304,J21)&gt;0,J21&lt;&gt;B21),"El destino también está en la columna URL vieja: posible cadena","")))))))</f>
        <v/>
      </c>
      <c r="M21" s="13" t="n"/>
      <c r="N21" s="13" t="n"/>
      <c r="O21" s="13" t="n"/>
    </row>
    <row r="22">
      <c r="A22" s="8" t="n">
        <v>18</v>
      </c>
      <c r="B22" s="13" t="n"/>
      <c r="C22" s="13" t="n"/>
      <c r="D22" s="13" t="n"/>
      <c r="E22" s="8" t="n"/>
      <c r="F22" s="8" t="n"/>
      <c r="G22" s="8" t="n"/>
      <c r="H22" s="11">
        <f>IF(B22="","",IF(OR(N(E22)&gt;0,N(G22)&gt;0),"Intocable","Normal"))</f>
        <v/>
      </c>
      <c r="I22" s="13" t="n"/>
      <c r="J22" s="13" t="n"/>
      <c r="K22" s="11">
        <f>IF(OR(B22="",I22=""),"",IF(I22="Mantener","200",IF(I22="Eliminar","404 o 410","301")))</f>
        <v/>
      </c>
      <c r="L22" s="12">
        <f>IF(B22="","",IF(AND(OR(I22="Redirigir",I22="Fusionar"),J22=""),"Falta la URL nueva",IF(AND(OR(I22="Redirigir",I22="Fusionar"),J22="/",B22&lt;&gt;"/"),"Va a la página de inicio: busca un destino relacionado",IF(AND(OR(I22="Redirigir",I22="Fusionar"),J22=B22),"La URL nueva es igual a la vieja",IF(AND(I22="Eliminar",H22="Intocable"),"Página intocable marcada para eliminar",IF(AND(I22="Mantener",J22&lt;&gt;"",J22&lt;&gt;B22),"Si la URL cambia, la decisión es Redirigir",IF(AND(OR(I22="Redirigir",I22="Fusionar"),COUNTIF($B$5:$B$304,J22)&gt;0,J22&lt;&gt;B22),"El destino también está en la columna URL vieja: posible cadena","")))))))</f>
        <v/>
      </c>
      <c r="M22" s="13" t="n"/>
      <c r="N22" s="13" t="n"/>
      <c r="O22" s="13" t="n"/>
    </row>
    <row r="23">
      <c r="A23" s="8" t="n">
        <v>19</v>
      </c>
      <c r="B23" s="13" t="n"/>
      <c r="C23" s="13" t="n"/>
      <c r="D23" s="13" t="n"/>
      <c r="E23" s="8" t="n"/>
      <c r="F23" s="8" t="n"/>
      <c r="G23" s="8" t="n"/>
      <c r="H23" s="11">
        <f>IF(B23="","",IF(OR(N(E23)&gt;0,N(G23)&gt;0),"Intocable","Normal"))</f>
        <v/>
      </c>
      <c r="I23" s="13" t="n"/>
      <c r="J23" s="13" t="n"/>
      <c r="K23" s="11">
        <f>IF(OR(B23="",I23=""),"",IF(I23="Mantener","200",IF(I23="Eliminar","404 o 410","301")))</f>
        <v/>
      </c>
      <c r="L23" s="12">
        <f>IF(B23="","",IF(AND(OR(I23="Redirigir",I23="Fusionar"),J23=""),"Falta la URL nueva",IF(AND(OR(I23="Redirigir",I23="Fusionar"),J23="/",B23&lt;&gt;"/"),"Va a la página de inicio: busca un destino relacionado",IF(AND(OR(I23="Redirigir",I23="Fusionar"),J23=B23),"La URL nueva es igual a la vieja",IF(AND(I23="Eliminar",H23="Intocable"),"Página intocable marcada para eliminar",IF(AND(I23="Mantener",J23&lt;&gt;"",J23&lt;&gt;B23),"Si la URL cambia, la decisión es Redirigir",IF(AND(OR(I23="Redirigir",I23="Fusionar"),COUNTIF($B$5:$B$304,J23)&gt;0,J23&lt;&gt;B23),"El destino también está en la columna URL vieja: posible cadena","")))))))</f>
        <v/>
      </c>
      <c r="M23" s="13" t="n"/>
      <c r="N23" s="13" t="n"/>
      <c r="O23" s="13" t="n"/>
    </row>
    <row r="24">
      <c r="A24" s="8" t="n">
        <v>20</v>
      </c>
      <c r="B24" s="13" t="n"/>
      <c r="C24" s="13" t="n"/>
      <c r="D24" s="13" t="n"/>
      <c r="E24" s="8" t="n"/>
      <c r="F24" s="8" t="n"/>
      <c r="G24" s="8" t="n"/>
      <c r="H24" s="11">
        <f>IF(B24="","",IF(OR(N(E24)&gt;0,N(G24)&gt;0),"Intocable","Normal"))</f>
        <v/>
      </c>
      <c r="I24" s="13" t="n"/>
      <c r="J24" s="13" t="n"/>
      <c r="K24" s="11">
        <f>IF(OR(B24="",I24=""),"",IF(I24="Mantener","200",IF(I24="Eliminar","404 o 410","301")))</f>
        <v/>
      </c>
      <c r="L24" s="12">
        <f>IF(B24="","",IF(AND(OR(I24="Redirigir",I24="Fusionar"),J24=""),"Falta la URL nueva",IF(AND(OR(I24="Redirigir",I24="Fusionar"),J24="/",B24&lt;&gt;"/"),"Va a la página de inicio: busca un destino relacionado",IF(AND(OR(I24="Redirigir",I24="Fusionar"),J24=B24),"La URL nueva es igual a la vieja",IF(AND(I24="Eliminar",H24="Intocable"),"Página intocable marcada para eliminar",IF(AND(I24="Mantener",J24&lt;&gt;"",J24&lt;&gt;B24),"Si la URL cambia, la decisión es Redirigir",IF(AND(OR(I24="Redirigir",I24="Fusionar"),COUNTIF($B$5:$B$304,J24)&gt;0,J24&lt;&gt;B24),"El destino también está en la columna URL vieja: posible cadena","")))))))</f>
        <v/>
      </c>
      <c r="M24" s="13" t="n"/>
      <c r="N24" s="13" t="n"/>
      <c r="O24" s="13" t="n"/>
    </row>
    <row r="25">
      <c r="A25" s="8" t="n">
        <v>21</v>
      </c>
      <c r="B25" s="13" t="n"/>
      <c r="C25" s="13" t="n"/>
      <c r="D25" s="13" t="n"/>
      <c r="E25" s="8" t="n"/>
      <c r="F25" s="8" t="n"/>
      <c r="G25" s="8" t="n"/>
      <c r="H25" s="11">
        <f>IF(B25="","",IF(OR(N(E25)&gt;0,N(G25)&gt;0),"Intocable","Normal"))</f>
        <v/>
      </c>
      <c r="I25" s="13" t="n"/>
      <c r="J25" s="13" t="n"/>
      <c r="K25" s="11">
        <f>IF(OR(B25="",I25=""),"",IF(I25="Mantener","200",IF(I25="Eliminar","404 o 410","301")))</f>
        <v/>
      </c>
      <c r="L25" s="12">
        <f>IF(B25="","",IF(AND(OR(I25="Redirigir",I25="Fusionar"),J25=""),"Falta la URL nueva",IF(AND(OR(I25="Redirigir",I25="Fusionar"),J25="/",B25&lt;&gt;"/"),"Va a la página de inicio: busca un destino relacionado",IF(AND(OR(I25="Redirigir",I25="Fusionar"),J25=B25),"La URL nueva es igual a la vieja",IF(AND(I25="Eliminar",H25="Intocable"),"Página intocable marcada para eliminar",IF(AND(I25="Mantener",J25&lt;&gt;"",J25&lt;&gt;B25),"Si la URL cambia, la decisión es Redirigir",IF(AND(OR(I25="Redirigir",I25="Fusionar"),COUNTIF($B$5:$B$304,J25)&gt;0,J25&lt;&gt;B25),"El destino también está en la columna URL vieja: posible cadena","")))))))</f>
        <v/>
      </c>
      <c r="M25" s="13" t="n"/>
      <c r="N25" s="13" t="n"/>
      <c r="O25" s="13" t="n"/>
    </row>
    <row r="26">
      <c r="A26" s="8" t="n">
        <v>22</v>
      </c>
      <c r="B26" s="13" t="n"/>
      <c r="C26" s="13" t="n"/>
      <c r="D26" s="13" t="n"/>
      <c r="E26" s="8" t="n"/>
      <c r="F26" s="8" t="n"/>
      <c r="G26" s="8" t="n"/>
      <c r="H26" s="11">
        <f>IF(B26="","",IF(OR(N(E26)&gt;0,N(G26)&gt;0),"Intocable","Normal"))</f>
        <v/>
      </c>
      <c r="I26" s="13" t="n"/>
      <c r="J26" s="13" t="n"/>
      <c r="K26" s="11">
        <f>IF(OR(B26="",I26=""),"",IF(I26="Mantener","200",IF(I26="Eliminar","404 o 410","301")))</f>
        <v/>
      </c>
      <c r="L26" s="12">
        <f>IF(B26="","",IF(AND(OR(I26="Redirigir",I26="Fusionar"),J26=""),"Falta la URL nueva",IF(AND(OR(I26="Redirigir",I26="Fusionar"),J26="/",B26&lt;&gt;"/"),"Va a la página de inicio: busca un destino relacionado",IF(AND(OR(I26="Redirigir",I26="Fusionar"),J26=B26),"La URL nueva es igual a la vieja",IF(AND(I26="Eliminar",H26="Intocable"),"Página intocable marcada para eliminar",IF(AND(I26="Mantener",J26&lt;&gt;"",J26&lt;&gt;B26),"Si la URL cambia, la decisión es Redirigir",IF(AND(OR(I26="Redirigir",I26="Fusionar"),COUNTIF($B$5:$B$304,J26)&gt;0,J26&lt;&gt;B26),"El destino también está en la columna URL vieja: posible cadena","")))))))</f>
        <v/>
      </c>
      <c r="M26" s="13" t="n"/>
      <c r="N26" s="13" t="n"/>
      <c r="O26" s="13" t="n"/>
    </row>
    <row r="27">
      <c r="A27" s="8" t="n">
        <v>23</v>
      </c>
      <c r="B27" s="13" t="n"/>
      <c r="C27" s="13" t="n"/>
      <c r="D27" s="13" t="n"/>
      <c r="E27" s="8" t="n"/>
      <c r="F27" s="8" t="n"/>
      <c r="G27" s="8" t="n"/>
      <c r="H27" s="11">
        <f>IF(B27="","",IF(OR(N(E27)&gt;0,N(G27)&gt;0),"Intocable","Normal"))</f>
        <v/>
      </c>
      <c r="I27" s="13" t="n"/>
      <c r="J27" s="13" t="n"/>
      <c r="K27" s="11">
        <f>IF(OR(B27="",I27=""),"",IF(I27="Mantener","200",IF(I27="Eliminar","404 o 410","301")))</f>
        <v/>
      </c>
      <c r="L27" s="12">
        <f>IF(B27="","",IF(AND(OR(I27="Redirigir",I27="Fusionar"),J27=""),"Falta la URL nueva",IF(AND(OR(I27="Redirigir",I27="Fusionar"),J27="/",B27&lt;&gt;"/"),"Va a la página de inicio: busca un destino relacionado",IF(AND(OR(I27="Redirigir",I27="Fusionar"),J27=B27),"La URL nueva es igual a la vieja",IF(AND(I27="Eliminar",H27="Intocable"),"Página intocable marcada para eliminar",IF(AND(I27="Mantener",J27&lt;&gt;"",J27&lt;&gt;B27),"Si la URL cambia, la decisión es Redirigir",IF(AND(OR(I27="Redirigir",I27="Fusionar"),COUNTIF($B$5:$B$304,J27)&gt;0,J27&lt;&gt;B27),"El destino también está en la columna URL vieja: posible cadena","")))))))</f>
        <v/>
      </c>
      <c r="M27" s="13" t="n"/>
      <c r="N27" s="13" t="n"/>
      <c r="O27" s="13" t="n"/>
    </row>
    <row r="28">
      <c r="A28" s="8" t="n">
        <v>24</v>
      </c>
      <c r="B28" s="13" t="n"/>
      <c r="C28" s="13" t="n"/>
      <c r="D28" s="13" t="n"/>
      <c r="E28" s="8" t="n"/>
      <c r="F28" s="8" t="n"/>
      <c r="G28" s="8" t="n"/>
      <c r="H28" s="11">
        <f>IF(B28="","",IF(OR(N(E28)&gt;0,N(G28)&gt;0),"Intocable","Normal"))</f>
        <v/>
      </c>
      <c r="I28" s="13" t="n"/>
      <c r="J28" s="13" t="n"/>
      <c r="K28" s="11">
        <f>IF(OR(B28="",I28=""),"",IF(I28="Mantener","200",IF(I28="Eliminar","404 o 410","301")))</f>
        <v/>
      </c>
      <c r="L28" s="12">
        <f>IF(B28="","",IF(AND(OR(I28="Redirigir",I28="Fusionar"),J28=""),"Falta la URL nueva",IF(AND(OR(I28="Redirigir",I28="Fusionar"),J28="/",B28&lt;&gt;"/"),"Va a la página de inicio: busca un destino relacionado",IF(AND(OR(I28="Redirigir",I28="Fusionar"),J28=B28),"La URL nueva es igual a la vieja",IF(AND(I28="Eliminar",H28="Intocable"),"Página intocable marcada para eliminar",IF(AND(I28="Mantener",J28&lt;&gt;"",J28&lt;&gt;B28),"Si la URL cambia, la decisión es Redirigir",IF(AND(OR(I28="Redirigir",I28="Fusionar"),COUNTIF($B$5:$B$304,J28)&gt;0,J28&lt;&gt;B28),"El destino también está en la columna URL vieja: posible cadena","")))))))</f>
        <v/>
      </c>
      <c r="M28" s="13" t="n"/>
      <c r="N28" s="13" t="n"/>
      <c r="O28" s="13" t="n"/>
    </row>
    <row r="29">
      <c r="A29" s="8" t="n">
        <v>25</v>
      </c>
      <c r="B29" s="13" t="n"/>
      <c r="C29" s="13" t="n"/>
      <c r="D29" s="13" t="n"/>
      <c r="E29" s="8" t="n"/>
      <c r="F29" s="8" t="n"/>
      <c r="G29" s="8" t="n"/>
      <c r="H29" s="11">
        <f>IF(B29="","",IF(OR(N(E29)&gt;0,N(G29)&gt;0),"Intocable","Normal"))</f>
        <v/>
      </c>
      <c r="I29" s="13" t="n"/>
      <c r="J29" s="13" t="n"/>
      <c r="K29" s="11">
        <f>IF(OR(B29="",I29=""),"",IF(I29="Mantener","200",IF(I29="Eliminar","404 o 410","301")))</f>
        <v/>
      </c>
      <c r="L29" s="12">
        <f>IF(B29="","",IF(AND(OR(I29="Redirigir",I29="Fusionar"),J29=""),"Falta la URL nueva",IF(AND(OR(I29="Redirigir",I29="Fusionar"),J29="/",B29&lt;&gt;"/"),"Va a la página de inicio: busca un destino relacionado",IF(AND(OR(I29="Redirigir",I29="Fusionar"),J29=B29),"La URL nueva es igual a la vieja",IF(AND(I29="Eliminar",H29="Intocable"),"Página intocable marcada para eliminar",IF(AND(I29="Mantener",J29&lt;&gt;"",J29&lt;&gt;B29),"Si la URL cambia, la decisión es Redirigir",IF(AND(OR(I29="Redirigir",I29="Fusionar"),COUNTIF($B$5:$B$304,J29)&gt;0,J29&lt;&gt;B29),"El destino también está en la columna URL vieja: posible cadena","")))))))</f>
        <v/>
      </c>
      <c r="M29" s="13" t="n"/>
      <c r="N29" s="13" t="n"/>
      <c r="O29" s="13" t="n"/>
    </row>
    <row r="30">
      <c r="A30" s="8" t="n">
        <v>26</v>
      </c>
      <c r="B30" s="13" t="n"/>
      <c r="C30" s="13" t="n"/>
      <c r="D30" s="13" t="n"/>
      <c r="E30" s="8" t="n"/>
      <c r="F30" s="8" t="n"/>
      <c r="G30" s="8" t="n"/>
      <c r="H30" s="11">
        <f>IF(B30="","",IF(OR(N(E30)&gt;0,N(G30)&gt;0),"Intocable","Normal"))</f>
        <v/>
      </c>
      <c r="I30" s="13" t="n"/>
      <c r="J30" s="13" t="n"/>
      <c r="K30" s="11">
        <f>IF(OR(B30="",I30=""),"",IF(I30="Mantener","200",IF(I30="Eliminar","404 o 410","301")))</f>
        <v/>
      </c>
      <c r="L30" s="12">
        <f>IF(B30="","",IF(AND(OR(I30="Redirigir",I30="Fusionar"),J30=""),"Falta la URL nueva",IF(AND(OR(I30="Redirigir",I30="Fusionar"),J30="/",B30&lt;&gt;"/"),"Va a la página de inicio: busca un destino relacionado",IF(AND(OR(I30="Redirigir",I30="Fusionar"),J30=B30),"La URL nueva es igual a la vieja",IF(AND(I30="Eliminar",H30="Intocable"),"Página intocable marcada para eliminar",IF(AND(I30="Mantener",J30&lt;&gt;"",J30&lt;&gt;B30),"Si la URL cambia, la decisión es Redirigir",IF(AND(OR(I30="Redirigir",I30="Fusionar"),COUNTIF($B$5:$B$304,J30)&gt;0,J30&lt;&gt;B30),"El destino también está en la columna URL vieja: posible cadena","")))))))</f>
        <v/>
      </c>
      <c r="M30" s="13" t="n"/>
      <c r="N30" s="13" t="n"/>
      <c r="O30" s="13" t="n"/>
    </row>
    <row r="31">
      <c r="A31" s="8" t="n">
        <v>27</v>
      </c>
      <c r="B31" s="13" t="n"/>
      <c r="C31" s="13" t="n"/>
      <c r="D31" s="13" t="n"/>
      <c r="E31" s="8" t="n"/>
      <c r="F31" s="8" t="n"/>
      <c r="G31" s="8" t="n"/>
      <c r="H31" s="11">
        <f>IF(B31="","",IF(OR(N(E31)&gt;0,N(G31)&gt;0),"Intocable","Normal"))</f>
        <v/>
      </c>
      <c r="I31" s="13" t="n"/>
      <c r="J31" s="13" t="n"/>
      <c r="K31" s="11">
        <f>IF(OR(B31="",I31=""),"",IF(I31="Mantener","200",IF(I31="Eliminar","404 o 410","301")))</f>
        <v/>
      </c>
      <c r="L31" s="12">
        <f>IF(B31="","",IF(AND(OR(I31="Redirigir",I31="Fusionar"),J31=""),"Falta la URL nueva",IF(AND(OR(I31="Redirigir",I31="Fusionar"),J31="/",B31&lt;&gt;"/"),"Va a la página de inicio: busca un destino relacionado",IF(AND(OR(I31="Redirigir",I31="Fusionar"),J31=B31),"La URL nueva es igual a la vieja",IF(AND(I31="Eliminar",H31="Intocable"),"Página intocable marcada para eliminar",IF(AND(I31="Mantener",J31&lt;&gt;"",J31&lt;&gt;B31),"Si la URL cambia, la decisión es Redirigir",IF(AND(OR(I31="Redirigir",I31="Fusionar"),COUNTIF($B$5:$B$304,J31)&gt;0,J31&lt;&gt;B31),"El destino también está en la columna URL vieja: posible cadena","")))))))</f>
        <v/>
      </c>
      <c r="M31" s="13" t="n"/>
      <c r="N31" s="13" t="n"/>
      <c r="O31" s="13" t="n"/>
    </row>
    <row r="32">
      <c r="A32" s="8" t="n">
        <v>28</v>
      </c>
      <c r="B32" s="13" t="n"/>
      <c r="C32" s="13" t="n"/>
      <c r="D32" s="13" t="n"/>
      <c r="E32" s="8" t="n"/>
      <c r="F32" s="8" t="n"/>
      <c r="G32" s="8" t="n"/>
      <c r="H32" s="11">
        <f>IF(B32="","",IF(OR(N(E32)&gt;0,N(G32)&gt;0),"Intocable","Normal"))</f>
        <v/>
      </c>
      <c r="I32" s="13" t="n"/>
      <c r="J32" s="13" t="n"/>
      <c r="K32" s="11">
        <f>IF(OR(B32="",I32=""),"",IF(I32="Mantener","200",IF(I32="Eliminar","404 o 410","301")))</f>
        <v/>
      </c>
      <c r="L32" s="12">
        <f>IF(B32="","",IF(AND(OR(I32="Redirigir",I32="Fusionar"),J32=""),"Falta la URL nueva",IF(AND(OR(I32="Redirigir",I32="Fusionar"),J32="/",B32&lt;&gt;"/"),"Va a la página de inicio: busca un destino relacionado",IF(AND(OR(I32="Redirigir",I32="Fusionar"),J32=B32),"La URL nueva es igual a la vieja",IF(AND(I32="Eliminar",H32="Intocable"),"Página intocable marcada para eliminar",IF(AND(I32="Mantener",J32&lt;&gt;"",J32&lt;&gt;B32),"Si la URL cambia, la decisión es Redirigir",IF(AND(OR(I32="Redirigir",I32="Fusionar"),COUNTIF($B$5:$B$304,J32)&gt;0,J32&lt;&gt;B32),"El destino también está en la columna URL vieja: posible cadena","")))))))</f>
        <v/>
      </c>
      <c r="M32" s="13" t="n"/>
      <c r="N32" s="13" t="n"/>
      <c r="O32" s="13" t="n"/>
    </row>
    <row r="33">
      <c r="A33" s="8" t="n">
        <v>29</v>
      </c>
      <c r="B33" s="13" t="n"/>
      <c r="C33" s="13" t="n"/>
      <c r="D33" s="13" t="n"/>
      <c r="E33" s="8" t="n"/>
      <c r="F33" s="8" t="n"/>
      <c r="G33" s="8" t="n"/>
      <c r="H33" s="11">
        <f>IF(B33="","",IF(OR(N(E33)&gt;0,N(G33)&gt;0),"Intocable","Normal"))</f>
        <v/>
      </c>
      <c r="I33" s="13" t="n"/>
      <c r="J33" s="13" t="n"/>
      <c r="K33" s="11">
        <f>IF(OR(B33="",I33=""),"",IF(I33="Mantener","200",IF(I33="Eliminar","404 o 410","301")))</f>
        <v/>
      </c>
      <c r="L33" s="12">
        <f>IF(B33="","",IF(AND(OR(I33="Redirigir",I33="Fusionar"),J33=""),"Falta la URL nueva",IF(AND(OR(I33="Redirigir",I33="Fusionar"),J33="/",B33&lt;&gt;"/"),"Va a la página de inicio: busca un destino relacionado",IF(AND(OR(I33="Redirigir",I33="Fusionar"),J33=B33),"La URL nueva es igual a la vieja",IF(AND(I33="Eliminar",H33="Intocable"),"Página intocable marcada para eliminar",IF(AND(I33="Mantener",J33&lt;&gt;"",J33&lt;&gt;B33),"Si la URL cambia, la decisión es Redirigir",IF(AND(OR(I33="Redirigir",I33="Fusionar"),COUNTIF($B$5:$B$304,J33)&gt;0,J33&lt;&gt;B33),"El destino también está en la columna URL vieja: posible cadena","")))))))</f>
        <v/>
      </c>
      <c r="M33" s="13" t="n"/>
      <c r="N33" s="13" t="n"/>
      <c r="O33" s="13" t="n"/>
    </row>
    <row r="34">
      <c r="A34" s="8" t="n">
        <v>30</v>
      </c>
      <c r="B34" s="13" t="n"/>
      <c r="C34" s="13" t="n"/>
      <c r="D34" s="13" t="n"/>
      <c r="E34" s="8" t="n"/>
      <c r="F34" s="8" t="n"/>
      <c r="G34" s="8" t="n"/>
      <c r="H34" s="11">
        <f>IF(B34="","",IF(OR(N(E34)&gt;0,N(G34)&gt;0),"Intocable","Normal"))</f>
        <v/>
      </c>
      <c r="I34" s="13" t="n"/>
      <c r="J34" s="13" t="n"/>
      <c r="K34" s="11">
        <f>IF(OR(B34="",I34=""),"",IF(I34="Mantener","200",IF(I34="Eliminar","404 o 410","301")))</f>
        <v/>
      </c>
      <c r="L34" s="12">
        <f>IF(B34="","",IF(AND(OR(I34="Redirigir",I34="Fusionar"),J34=""),"Falta la URL nueva",IF(AND(OR(I34="Redirigir",I34="Fusionar"),J34="/",B34&lt;&gt;"/"),"Va a la página de inicio: busca un destino relacionado",IF(AND(OR(I34="Redirigir",I34="Fusionar"),J34=B34),"La URL nueva es igual a la vieja",IF(AND(I34="Eliminar",H34="Intocable"),"Página intocable marcada para eliminar",IF(AND(I34="Mantener",J34&lt;&gt;"",J34&lt;&gt;B34),"Si la URL cambia, la decisión es Redirigir",IF(AND(OR(I34="Redirigir",I34="Fusionar"),COUNTIF($B$5:$B$304,J34)&gt;0,J34&lt;&gt;B34),"El destino también está en la columna URL vieja: posible cadena","")))))))</f>
        <v/>
      </c>
      <c r="M34" s="13" t="n"/>
      <c r="N34" s="13" t="n"/>
      <c r="O34" s="13" t="n"/>
    </row>
    <row r="35">
      <c r="A35" s="8" t="n">
        <v>31</v>
      </c>
      <c r="B35" s="13" t="n"/>
      <c r="C35" s="13" t="n"/>
      <c r="D35" s="13" t="n"/>
      <c r="E35" s="8" t="n"/>
      <c r="F35" s="8" t="n"/>
      <c r="G35" s="8" t="n"/>
      <c r="H35" s="11">
        <f>IF(B35="","",IF(OR(N(E35)&gt;0,N(G35)&gt;0),"Intocable","Normal"))</f>
        <v/>
      </c>
      <c r="I35" s="13" t="n"/>
      <c r="J35" s="13" t="n"/>
      <c r="K35" s="11">
        <f>IF(OR(B35="",I35=""),"",IF(I35="Mantener","200",IF(I35="Eliminar","404 o 410","301")))</f>
        <v/>
      </c>
      <c r="L35" s="12">
        <f>IF(B35="","",IF(AND(OR(I35="Redirigir",I35="Fusionar"),J35=""),"Falta la URL nueva",IF(AND(OR(I35="Redirigir",I35="Fusionar"),J35="/",B35&lt;&gt;"/"),"Va a la página de inicio: busca un destino relacionado",IF(AND(OR(I35="Redirigir",I35="Fusionar"),J35=B35),"La URL nueva es igual a la vieja",IF(AND(I35="Eliminar",H35="Intocable"),"Página intocable marcada para eliminar",IF(AND(I35="Mantener",J35&lt;&gt;"",J35&lt;&gt;B35),"Si la URL cambia, la decisión es Redirigir",IF(AND(OR(I35="Redirigir",I35="Fusionar"),COUNTIF($B$5:$B$304,J35)&gt;0,J35&lt;&gt;B35),"El destino también está en la columna URL vieja: posible cadena","")))))))</f>
        <v/>
      </c>
      <c r="M35" s="13" t="n"/>
      <c r="N35" s="13" t="n"/>
      <c r="O35" s="13" t="n"/>
    </row>
    <row r="36">
      <c r="A36" s="8" t="n">
        <v>32</v>
      </c>
      <c r="B36" s="13" t="n"/>
      <c r="C36" s="13" t="n"/>
      <c r="D36" s="13" t="n"/>
      <c r="E36" s="8" t="n"/>
      <c r="F36" s="8" t="n"/>
      <c r="G36" s="8" t="n"/>
      <c r="H36" s="11">
        <f>IF(B36="","",IF(OR(N(E36)&gt;0,N(G36)&gt;0),"Intocable","Normal"))</f>
        <v/>
      </c>
      <c r="I36" s="13" t="n"/>
      <c r="J36" s="13" t="n"/>
      <c r="K36" s="11">
        <f>IF(OR(B36="",I36=""),"",IF(I36="Mantener","200",IF(I36="Eliminar","404 o 410","301")))</f>
        <v/>
      </c>
      <c r="L36" s="12">
        <f>IF(B36="","",IF(AND(OR(I36="Redirigir",I36="Fusionar"),J36=""),"Falta la URL nueva",IF(AND(OR(I36="Redirigir",I36="Fusionar"),J36="/",B36&lt;&gt;"/"),"Va a la página de inicio: busca un destino relacionado",IF(AND(OR(I36="Redirigir",I36="Fusionar"),J36=B36),"La URL nueva es igual a la vieja",IF(AND(I36="Eliminar",H36="Intocable"),"Página intocable marcada para eliminar",IF(AND(I36="Mantener",J36&lt;&gt;"",J36&lt;&gt;B36),"Si la URL cambia, la decisión es Redirigir",IF(AND(OR(I36="Redirigir",I36="Fusionar"),COUNTIF($B$5:$B$304,J36)&gt;0,J36&lt;&gt;B36),"El destino también está en la columna URL vieja: posible cadena","")))))))</f>
        <v/>
      </c>
      <c r="M36" s="13" t="n"/>
      <c r="N36" s="13" t="n"/>
      <c r="O36" s="13" t="n"/>
    </row>
    <row r="37">
      <c r="A37" s="8" t="n">
        <v>33</v>
      </c>
      <c r="B37" s="13" t="n"/>
      <c r="C37" s="13" t="n"/>
      <c r="D37" s="13" t="n"/>
      <c r="E37" s="8" t="n"/>
      <c r="F37" s="8" t="n"/>
      <c r="G37" s="8" t="n"/>
      <c r="H37" s="11">
        <f>IF(B37="","",IF(OR(N(E37)&gt;0,N(G37)&gt;0),"Intocable","Normal"))</f>
        <v/>
      </c>
      <c r="I37" s="13" t="n"/>
      <c r="J37" s="13" t="n"/>
      <c r="K37" s="11">
        <f>IF(OR(B37="",I37=""),"",IF(I37="Mantener","200",IF(I37="Eliminar","404 o 410","301")))</f>
        <v/>
      </c>
      <c r="L37" s="12">
        <f>IF(B37="","",IF(AND(OR(I37="Redirigir",I37="Fusionar"),J37=""),"Falta la URL nueva",IF(AND(OR(I37="Redirigir",I37="Fusionar"),J37="/",B37&lt;&gt;"/"),"Va a la página de inicio: busca un destino relacionado",IF(AND(OR(I37="Redirigir",I37="Fusionar"),J37=B37),"La URL nueva es igual a la vieja",IF(AND(I37="Eliminar",H37="Intocable"),"Página intocable marcada para eliminar",IF(AND(I37="Mantener",J37&lt;&gt;"",J37&lt;&gt;B37),"Si la URL cambia, la decisión es Redirigir",IF(AND(OR(I37="Redirigir",I37="Fusionar"),COUNTIF($B$5:$B$304,J37)&gt;0,J37&lt;&gt;B37),"El destino también está en la columna URL vieja: posible cadena","")))))))</f>
        <v/>
      </c>
      <c r="M37" s="13" t="n"/>
      <c r="N37" s="13" t="n"/>
      <c r="O37" s="13" t="n"/>
    </row>
    <row r="38">
      <c r="A38" s="8" t="n">
        <v>34</v>
      </c>
      <c r="B38" s="13" t="n"/>
      <c r="C38" s="13" t="n"/>
      <c r="D38" s="13" t="n"/>
      <c r="E38" s="8" t="n"/>
      <c r="F38" s="8" t="n"/>
      <c r="G38" s="8" t="n"/>
      <c r="H38" s="11">
        <f>IF(B38="","",IF(OR(N(E38)&gt;0,N(G38)&gt;0),"Intocable","Normal"))</f>
        <v/>
      </c>
      <c r="I38" s="13" t="n"/>
      <c r="J38" s="13" t="n"/>
      <c r="K38" s="11">
        <f>IF(OR(B38="",I38=""),"",IF(I38="Mantener","200",IF(I38="Eliminar","404 o 410","301")))</f>
        <v/>
      </c>
      <c r="L38" s="12">
        <f>IF(B38="","",IF(AND(OR(I38="Redirigir",I38="Fusionar"),J38=""),"Falta la URL nueva",IF(AND(OR(I38="Redirigir",I38="Fusionar"),J38="/",B38&lt;&gt;"/"),"Va a la página de inicio: busca un destino relacionado",IF(AND(OR(I38="Redirigir",I38="Fusionar"),J38=B38),"La URL nueva es igual a la vieja",IF(AND(I38="Eliminar",H38="Intocable"),"Página intocable marcada para eliminar",IF(AND(I38="Mantener",J38&lt;&gt;"",J38&lt;&gt;B38),"Si la URL cambia, la decisión es Redirigir",IF(AND(OR(I38="Redirigir",I38="Fusionar"),COUNTIF($B$5:$B$304,J38)&gt;0,J38&lt;&gt;B38),"El destino también está en la columna URL vieja: posible cadena","")))))))</f>
        <v/>
      </c>
      <c r="M38" s="13" t="n"/>
      <c r="N38" s="13" t="n"/>
      <c r="O38" s="13" t="n"/>
    </row>
    <row r="39">
      <c r="A39" s="8" t="n">
        <v>35</v>
      </c>
      <c r="B39" s="13" t="n"/>
      <c r="C39" s="13" t="n"/>
      <c r="D39" s="13" t="n"/>
      <c r="E39" s="8" t="n"/>
      <c r="F39" s="8" t="n"/>
      <c r="G39" s="8" t="n"/>
      <c r="H39" s="11">
        <f>IF(B39="","",IF(OR(N(E39)&gt;0,N(G39)&gt;0),"Intocable","Normal"))</f>
        <v/>
      </c>
      <c r="I39" s="13" t="n"/>
      <c r="J39" s="13" t="n"/>
      <c r="K39" s="11">
        <f>IF(OR(B39="",I39=""),"",IF(I39="Mantener","200",IF(I39="Eliminar","404 o 410","301")))</f>
        <v/>
      </c>
      <c r="L39" s="12">
        <f>IF(B39="","",IF(AND(OR(I39="Redirigir",I39="Fusionar"),J39=""),"Falta la URL nueva",IF(AND(OR(I39="Redirigir",I39="Fusionar"),J39="/",B39&lt;&gt;"/"),"Va a la página de inicio: busca un destino relacionado",IF(AND(OR(I39="Redirigir",I39="Fusionar"),J39=B39),"La URL nueva es igual a la vieja",IF(AND(I39="Eliminar",H39="Intocable"),"Página intocable marcada para eliminar",IF(AND(I39="Mantener",J39&lt;&gt;"",J39&lt;&gt;B39),"Si la URL cambia, la decisión es Redirigir",IF(AND(OR(I39="Redirigir",I39="Fusionar"),COUNTIF($B$5:$B$304,J39)&gt;0,J39&lt;&gt;B39),"El destino también está en la columna URL vieja: posible cadena","")))))))</f>
        <v/>
      </c>
      <c r="M39" s="13" t="n"/>
      <c r="N39" s="13" t="n"/>
      <c r="O39" s="13" t="n"/>
    </row>
    <row r="40">
      <c r="A40" s="8" t="n">
        <v>36</v>
      </c>
      <c r="B40" s="13" t="n"/>
      <c r="C40" s="13" t="n"/>
      <c r="D40" s="13" t="n"/>
      <c r="E40" s="8" t="n"/>
      <c r="F40" s="8" t="n"/>
      <c r="G40" s="8" t="n"/>
      <c r="H40" s="11">
        <f>IF(B40="","",IF(OR(N(E40)&gt;0,N(G40)&gt;0),"Intocable","Normal"))</f>
        <v/>
      </c>
      <c r="I40" s="13" t="n"/>
      <c r="J40" s="13" t="n"/>
      <c r="K40" s="11">
        <f>IF(OR(B40="",I40=""),"",IF(I40="Mantener","200",IF(I40="Eliminar","404 o 410","301")))</f>
        <v/>
      </c>
      <c r="L40" s="12">
        <f>IF(B40="","",IF(AND(OR(I40="Redirigir",I40="Fusionar"),J40=""),"Falta la URL nueva",IF(AND(OR(I40="Redirigir",I40="Fusionar"),J40="/",B40&lt;&gt;"/"),"Va a la página de inicio: busca un destino relacionado",IF(AND(OR(I40="Redirigir",I40="Fusionar"),J40=B40),"La URL nueva es igual a la vieja",IF(AND(I40="Eliminar",H40="Intocable"),"Página intocable marcada para eliminar",IF(AND(I40="Mantener",J40&lt;&gt;"",J40&lt;&gt;B40),"Si la URL cambia, la decisión es Redirigir",IF(AND(OR(I40="Redirigir",I40="Fusionar"),COUNTIF($B$5:$B$304,J40)&gt;0,J40&lt;&gt;B40),"El destino también está en la columna URL vieja: posible cadena","")))))))</f>
        <v/>
      </c>
      <c r="M40" s="13" t="n"/>
      <c r="N40" s="13" t="n"/>
      <c r="O40" s="13" t="n"/>
    </row>
    <row r="41">
      <c r="A41" s="8" t="n">
        <v>37</v>
      </c>
      <c r="B41" s="13" t="n"/>
      <c r="C41" s="13" t="n"/>
      <c r="D41" s="13" t="n"/>
      <c r="E41" s="8" t="n"/>
      <c r="F41" s="8" t="n"/>
      <c r="G41" s="8" t="n"/>
      <c r="H41" s="11">
        <f>IF(B41="","",IF(OR(N(E41)&gt;0,N(G41)&gt;0),"Intocable","Normal"))</f>
        <v/>
      </c>
      <c r="I41" s="13" t="n"/>
      <c r="J41" s="13" t="n"/>
      <c r="K41" s="11">
        <f>IF(OR(B41="",I41=""),"",IF(I41="Mantener","200",IF(I41="Eliminar","404 o 410","301")))</f>
        <v/>
      </c>
      <c r="L41" s="12">
        <f>IF(B41="","",IF(AND(OR(I41="Redirigir",I41="Fusionar"),J41=""),"Falta la URL nueva",IF(AND(OR(I41="Redirigir",I41="Fusionar"),J41="/",B41&lt;&gt;"/"),"Va a la página de inicio: busca un destino relacionado",IF(AND(OR(I41="Redirigir",I41="Fusionar"),J41=B41),"La URL nueva es igual a la vieja",IF(AND(I41="Eliminar",H41="Intocable"),"Página intocable marcada para eliminar",IF(AND(I41="Mantener",J41&lt;&gt;"",J41&lt;&gt;B41),"Si la URL cambia, la decisión es Redirigir",IF(AND(OR(I41="Redirigir",I41="Fusionar"),COUNTIF($B$5:$B$304,J41)&gt;0,J41&lt;&gt;B41),"El destino también está en la columna URL vieja: posible cadena","")))))))</f>
        <v/>
      </c>
      <c r="M41" s="13" t="n"/>
      <c r="N41" s="13" t="n"/>
      <c r="O41" s="13" t="n"/>
    </row>
    <row r="42">
      <c r="A42" s="8" t="n">
        <v>38</v>
      </c>
      <c r="B42" s="13" t="n"/>
      <c r="C42" s="13" t="n"/>
      <c r="D42" s="13" t="n"/>
      <c r="E42" s="8" t="n"/>
      <c r="F42" s="8" t="n"/>
      <c r="G42" s="8" t="n"/>
      <c r="H42" s="11">
        <f>IF(B42="","",IF(OR(N(E42)&gt;0,N(G42)&gt;0),"Intocable","Normal"))</f>
        <v/>
      </c>
      <c r="I42" s="13" t="n"/>
      <c r="J42" s="13" t="n"/>
      <c r="K42" s="11">
        <f>IF(OR(B42="",I42=""),"",IF(I42="Mantener","200",IF(I42="Eliminar","404 o 410","301")))</f>
        <v/>
      </c>
      <c r="L42" s="12">
        <f>IF(B42="","",IF(AND(OR(I42="Redirigir",I42="Fusionar"),J42=""),"Falta la URL nueva",IF(AND(OR(I42="Redirigir",I42="Fusionar"),J42="/",B42&lt;&gt;"/"),"Va a la página de inicio: busca un destino relacionado",IF(AND(OR(I42="Redirigir",I42="Fusionar"),J42=B42),"La URL nueva es igual a la vieja",IF(AND(I42="Eliminar",H42="Intocable"),"Página intocable marcada para eliminar",IF(AND(I42="Mantener",J42&lt;&gt;"",J42&lt;&gt;B42),"Si la URL cambia, la decisión es Redirigir",IF(AND(OR(I42="Redirigir",I42="Fusionar"),COUNTIF($B$5:$B$304,J42)&gt;0,J42&lt;&gt;B42),"El destino también está en la columna URL vieja: posible cadena","")))))))</f>
        <v/>
      </c>
      <c r="M42" s="13" t="n"/>
      <c r="N42" s="13" t="n"/>
      <c r="O42" s="13" t="n"/>
    </row>
    <row r="43">
      <c r="A43" s="8" t="n">
        <v>39</v>
      </c>
      <c r="B43" s="13" t="n"/>
      <c r="C43" s="13" t="n"/>
      <c r="D43" s="13" t="n"/>
      <c r="E43" s="8" t="n"/>
      <c r="F43" s="8" t="n"/>
      <c r="G43" s="8" t="n"/>
      <c r="H43" s="11">
        <f>IF(B43="","",IF(OR(N(E43)&gt;0,N(G43)&gt;0),"Intocable","Normal"))</f>
        <v/>
      </c>
      <c r="I43" s="13" t="n"/>
      <c r="J43" s="13" t="n"/>
      <c r="K43" s="11">
        <f>IF(OR(B43="",I43=""),"",IF(I43="Mantener","200",IF(I43="Eliminar","404 o 410","301")))</f>
        <v/>
      </c>
      <c r="L43" s="12">
        <f>IF(B43="","",IF(AND(OR(I43="Redirigir",I43="Fusionar"),J43=""),"Falta la URL nueva",IF(AND(OR(I43="Redirigir",I43="Fusionar"),J43="/",B43&lt;&gt;"/"),"Va a la página de inicio: busca un destino relacionado",IF(AND(OR(I43="Redirigir",I43="Fusionar"),J43=B43),"La URL nueva es igual a la vieja",IF(AND(I43="Eliminar",H43="Intocable"),"Página intocable marcada para eliminar",IF(AND(I43="Mantener",J43&lt;&gt;"",J43&lt;&gt;B43),"Si la URL cambia, la decisión es Redirigir",IF(AND(OR(I43="Redirigir",I43="Fusionar"),COUNTIF($B$5:$B$304,J43)&gt;0,J43&lt;&gt;B43),"El destino también está en la columna URL vieja: posible cadena","")))))))</f>
        <v/>
      </c>
      <c r="M43" s="13" t="n"/>
      <c r="N43" s="13" t="n"/>
      <c r="O43" s="13" t="n"/>
    </row>
    <row r="44">
      <c r="A44" s="8" t="n">
        <v>40</v>
      </c>
      <c r="B44" s="13" t="n"/>
      <c r="C44" s="13" t="n"/>
      <c r="D44" s="13" t="n"/>
      <c r="E44" s="8" t="n"/>
      <c r="F44" s="8" t="n"/>
      <c r="G44" s="8" t="n"/>
      <c r="H44" s="11">
        <f>IF(B44="","",IF(OR(N(E44)&gt;0,N(G44)&gt;0),"Intocable","Normal"))</f>
        <v/>
      </c>
      <c r="I44" s="13" t="n"/>
      <c r="J44" s="13" t="n"/>
      <c r="K44" s="11">
        <f>IF(OR(B44="",I44=""),"",IF(I44="Mantener","200",IF(I44="Eliminar","404 o 410","301")))</f>
        <v/>
      </c>
      <c r="L44" s="12">
        <f>IF(B44="","",IF(AND(OR(I44="Redirigir",I44="Fusionar"),J44=""),"Falta la URL nueva",IF(AND(OR(I44="Redirigir",I44="Fusionar"),J44="/",B44&lt;&gt;"/"),"Va a la página de inicio: busca un destino relacionado",IF(AND(OR(I44="Redirigir",I44="Fusionar"),J44=B44),"La URL nueva es igual a la vieja",IF(AND(I44="Eliminar",H44="Intocable"),"Página intocable marcada para eliminar",IF(AND(I44="Mantener",J44&lt;&gt;"",J44&lt;&gt;B44),"Si la URL cambia, la decisión es Redirigir",IF(AND(OR(I44="Redirigir",I44="Fusionar"),COUNTIF($B$5:$B$304,J44)&gt;0,J44&lt;&gt;B44),"El destino también está en la columna URL vieja: posible cadena","")))))))</f>
        <v/>
      </c>
      <c r="M44" s="13" t="n"/>
      <c r="N44" s="13" t="n"/>
      <c r="O44" s="13" t="n"/>
    </row>
    <row r="45">
      <c r="A45" s="8" t="n">
        <v>41</v>
      </c>
      <c r="B45" s="13" t="n"/>
      <c r="C45" s="13" t="n"/>
      <c r="D45" s="13" t="n"/>
      <c r="E45" s="8" t="n"/>
      <c r="F45" s="8" t="n"/>
      <c r="G45" s="8" t="n"/>
      <c r="H45" s="11">
        <f>IF(B45="","",IF(OR(N(E45)&gt;0,N(G45)&gt;0),"Intocable","Normal"))</f>
        <v/>
      </c>
      <c r="I45" s="13" t="n"/>
      <c r="J45" s="13" t="n"/>
      <c r="K45" s="11">
        <f>IF(OR(B45="",I45=""),"",IF(I45="Mantener","200",IF(I45="Eliminar","404 o 410","301")))</f>
        <v/>
      </c>
      <c r="L45" s="12">
        <f>IF(B45="","",IF(AND(OR(I45="Redirigir",I45="Fusionar"),J45=""),"Falta la URL nueva",IF(AND(OR(I45="Redirigir",I45="Fusionar"),J45="/",B45&lt;&gt;"/"),"Va a la página de inicio: busca un destino relacionado",IF(AND(OR(I45="Redirigir",I45="Fusionar"),J45=B45),"La URL nueva es igual a la vieja",IF(AND(I45="Eliminar",H45="Intocable"),"Página intocable marcada para eliminar",IF(AND(I45="Mantener",J45&lt;&gt;"",J45&lt;&gt;B45),"Si la URL cambia, la decisión es Redirigir",IF(AND(OR(I45="Redirigir",I45="Fusionar"),COUNTIF($B$5:$B$304,J45)&gt;0,J45&lt;&gt;B45),"El destino también está en la columna URL vieja: posible cadena","")))))))</f>
        <v/>
      </c>
      <c r="M45" s="13" t="n"/>
      <c r="N45" s="13" t="n"/>
      <c r="O45" s="13" t="n"/>
    </row>
    <row r="46">
      <c r="A46" s="8" t="n">
        <v>42</v>
      </c>
      <c r="B46" s="13" t="n"/>
      <c r="C46" s="13" t="n"/>
      <c r="D46" s="13" t="n"/>
      <c r="E46" s="8" t="n"/>
      <c r="F46" s="8" t="n"/>
      <c r="G46" s="8" t="n"/>
      <c r="H46" s="11">
        <f>IF(B46="","",IF(OR(N(E46)&gt;0,N(G46)&gt;0),"Intocable","Normal"))</f>
        <v/>
      </c>
      <c r="I46" s="13" t="n"/>
      <c r="J46" s="13" t="n"/>
      <c r="K46" s="11">
        <f>IF(OR(B46="",I46=""),"",IF(I46="Mantener","200",IF(I46="Eliminar","404 o 410","301")))</f>
        <v/>
      </c>
      <c r="L46" s="12">
        <f>IF(B46="","",IF(AND(OR(I46="Redirigir",I46="Fusionar"),J46=""),"Falta la URL nueva",IF(AND(OR(I46="Redirigir",I46="Fusionar"),J46="/",B46&lt;&gt;"/"),"Va a la página de inicio: busca un destino relacionado",IF(AND(OR(I46="Redirigir",I46="Fusionar"),J46=B46),"La URL nueva es igual a la vieja",IF(AND(I46="Eliminar",H46="Intocable"),"Página intocable marcada para eliminar",IF(AND(I46="Mantener",J46&lt;&gt;"",J46&lt;&gt;B46),"Si la URL cambia, la decisión es Redirigir",IF(AND(OR(I46="Redirigir",I46="Fusionar"),COUNTIF($B$5:$B$304,J46)&gt;0,J46&lt;&gt;B46),"El destino también está en la columna URL vieja: posible cadena","")))))))</f>
        <v/>
      </c>
      <c r="M46" s="13" t="n"/>
      <c r="N46" s="13" t="n"/>
      <c r="O46" s="13" t="n"/>
    </row>
    <row r="47">
      <c r="A47" s="8" t="n">
        <v>43</v>
      </c>
      <c r="B47" s="13" t="n"/>
      <c r="C47" s="13" t="n"/>
      <c r="D47" s="13" t="n"/>
      <c r="E47" s="8" t="n"/>
      <c r="F47" s="8" t="n"/>
      <c r="G47" s="8" t="n"/>
      <c r="H47" s="11">
        <f>IF(B47="","",IF(OR(N(E47)&gt;0,N(G47)&gt;0),"Intocable","Normal"))</f>
        <v/>
      </c>
      <c r="I47" s="13" t="n"/>
      <c r="J47" s="13" t="n"/>
      <c r="K47" s="11">
        <f>IF(OR(B47="",I47=""),"",IF(I47="Mantener","200",IF(I47="Eliminar","404 o 410","301")))</f>
        <v/>
      </c>
      <c r="L47" s="12">
        <f>IF(B47="","",IF(AND(OR(I47="Redirigir",I47="Fusionar"),J47=""),"Falta la URL nueva",IF(AND(OR(I47="Redirigir",I47="Fusionar"),J47="/",B47&lt;&gt;"/"),"Va a la página de inicio: busca un destino relacionado",IF(AND(OR(I47="Redirigir",I47="Fusionar"),J47=B47),"La URL nueva es igual a la vieja",IF(AND(I47="Eliminar",H47="Intocable"),"Página intocable marcada para eliminar",IF(AND(I47="Mantener",J47&lt;&gt;"",J47&lt;&gt;B47),"Si la URL cambia, la decisión es Redirigir",IF(AND(OR(I47="Redirigir",I47="Fusionar"),COUNTIF($B$5:$B$304,J47)&gt;0,J47&lt;&gt;B47),"El destino también está en la columna URL vieja: posible cadena","")))))))</f>
        <v/>
      </c>
      <c r="M47" s="13" t="n"/>
      <c r="N47" s="13" t="n"/>
      <c r="O47" s="13" t="n"/>
    </row>
    <row r="48">
      <c r="A48" s="8" t="n">
        <v>44</v>
      </c>
      <c r="B48" s="13" t="n"/>
      <c r="C48" s="13" t="n"/>
      <c r="D48" s="13" t="n"/>
      <c r="E48" s="8" t="n"/>
      <c r="F48" s="8" t="n"/>
      <c r="G48" s="8" t="n"/>
      <c r="H48" s="11">
        <f>IF(B48="","",IF(OR(N(E48)&gt;0,N(G48)&gt;0),"Intocable","Normal"))</f>
        <v/>
      </c>
      <c r="I48" s="13" t="n"/>
      <c r="J48" s="13" t="n"/>
      <c r="K48" s="11">
        <f>IF(OR(B48="",I48=""),"",IF(I48="Mantener","200",IF(I48="Eliminar","404 o 410","301")))</f>
        <v/>
      </c>
      <c r="L48" s="12">
        <f>IF(B48="","",IF(AND(OR(I48="Redirigir",I48="Fusionar"),J48=""),"Falta la URL nueva",IF(AND(OR(I48="Redirigir",I48="Fusionar"),J48="/",B48&lt;&gt;"/"),"Va a la página de inicio: busca un destino relacionado",IF(AND(OR(I48="Redirigir",I48="Fusionar"),J48=B48),"La URL nueva es igual a la vieja",IF(AND(I48="Eliminar",H48="Intocable"),"Página intocable marcada para eliminar",IF(AND(I48="Mantener",J48&lt;&gt;"",J48&lt;&gt;B48),"Si la URL cambia, la decisión es Redirigir",IF(AND(OR(I48="Redirigir",I48="Fusionar"),COUNTIF($B$5:$B$304,J48)&gt;0,J48&lt;&gt;B48),"El destino también está en la columna URL vieja: posible cadena","")))))))</f>
        <v/>
      </c>
      <c r="M48" s="13" t="n"/>
      <c r="N48" s="13" t="n"/>
      <c r="O48" s="13" t="n"/>
    </row>
    <row r="49">
      <c r="A49" s="8" t="n">
        <v>45</v>
      </c>
      <c r="B49" s="13" t="n"/>
      <c r="C49" s="13" t="n"/>
      <c r="D49" s="13" t="n"/>
      <c r="E49" s="8" t="n"/>
      <c r="F49" s="8" t="n"/>
      <c r="G49" s="8" t="n"/>
      <c r="H49" s="11">
        <f>IF(B49="","",IF(OR(N(E49)&gt;0,N(G49)&gt;0),"Intocable","Normal"))</f>
        <v/>
      </c>
      <c r="I49" s="13" t="n"/>
      <c r="J49" s="13" t="n"/>
      <c r="K49" s="11">
        <f>IF(OR(B49="",I49=""),"",IF(I49="Mantener","200",IF(I49="Eliminar","404 o 410","301")))</f>
        <v/>
      </c>
      <c r="L49" s="12">
        <f>IF(B49="","",IF(AND(OR(I49="Redirigir",I49="Fusionar"),J49=""),"Falta la URL nueva",IF(AND(OR(I49="Redirigir",I49="Fusionar"),J49="/",B49&lt;&gt;"/"),"Va a la página de inicio: busca un destino relacionado",IF(AND(OR(I49="Redirigir",I49="Fusionar"),J49=B49),"La URL nueva es igual a la vieja",IF(AND(I49="Eliminar",H49="Intocable"),"Página intocable marcada para eliminar",IF(AND(I49="Mantener",J49&lt;&gt;"",J49&lt;&gt;B49),"Si la URL cambia, la decisión es Redirigir",IF(AND(OR(I49="Redirigir",I49="Fusionar"),COUNTIF($B$5:$B$304,J49)&gt;0,J49&lt;&gt;B49),"El destino también está en la columna URL vieja: posible cadena","")))))))</f>
        <v/>
      </c>
      <c r="M49" s="13" t="n"/>
      <c r="N49" s="13" t="n"/>
      <c r="O49" s="13" t="n"/>
    </row>
    <row r="50">
      <c r="A50" s="8" t="n">
        <v>46</v>
      </c>
      <c r="B50" s="13" t="n"/>
      <c r="C50" s="13" t="n"/>
      <c r="D50" s="13" t="n"/>
      <c r="E50" s="8" t="n"/>
      <c r="F50" s="8" t="n"/>
      <c r="G50" s="8" t="n"/>
      <c r="H50" s="11">
        <f>IF(B50="","",IF(OR(N(E50)&gt;0,N(G50)&gt;0),"Intocable","Normal"))</f>
        <v/>
      </c>
      <c r="I50" s="13" t="n"/>
      <c r="J50" s="13" t="n"/>
      <c r="K50" s="11">
        <f>IF(OR(B50="",I50=""),"",IF(I50="Mantener","200",IF(I50="Eliminar","404 o 410","301")))</f>
        <v/>
      </c>
      <c r="L50" s="12">
        <f>IF(B50="","",IF(AND(OR(I50="Redirigir",I50="Fusionar"),J50=""),"Falta la URL nueva",IF(AND(OR(I50="Redirigir",I50="Fusionar"),J50="/",B50&lt;&gt;"/"),"Va a la página de inicio: busca un destino relacionado",IF(AND(OR(I50="Redirigir",I50="Fusionar"),J50=B50),"La URL nueva es igual a la vieja",IF(AND(I50="Eliminar",H50="Intocable"),"Página intocable marcada para eliminar",IF(AND(I50="Mantener",J50&lt;&gt;"",J50&lt;&gt;B50),"Si la URL cambia, la decisión es Redirigir",IF(AND(OR(I50="Redirigir",I50="Fusionar"),COUNTIF($B$5:$B$304,J50)&gt;0,J50&lt;&gt;B50),"El destino también está en la columna URL vieja: posible cadena","")))))))</f>
        <v/>
      </c>
      <c r="M50" s="13" t="n"/>
      <c r="N50" s="13" t="n"/>
      <c r="O50" s="13" t="n"/>
    </row>
    <row r="51">
      <c r="A51" s="8" t="n">
        <v>47</v>
      </c>
      <c r="B51" s="13" t="n"/>
      <c r="C51" s="13" t="n"/>
      <c r="D51" s="13" t="n"/>
      <c r="E51" s="8" t="n"/>
      <c r="F51" s="8" t="n"/>
      <c r="G51" s="8" t="n"/>
      <c r="H51" s="11">
        <f>IF(B51="","",IF(OR(N(E51)&gt;0,N(G51)&gt;0),"Intocable","Normal"))</f>
        <v/>
      </c>
      <c r="I51" s="13" t="n"/>
      <c r="J51" s="13" t="n"/>
      <c r="K51" s="11">
        <f>IF(OR(B51="",I51=""),"",IF(I51="Mantener","200",IF(I51="Eliminar","404 o 410","301")))</f>
        <v/>
      </c>
      <c r="L51" s="12">
        <f>IF(B51="","",IF(AND(OR(I51="Redirigir",I51="Fusionar"),J51=""),"Falta la URL nueva",IF(AND(OR(I51="Redirigir",I51="Fusionar"),J51="/",B51&lt;&gt;"/"),"Va a la página de inicio: busca un destino relacionado",IF(AND(OR(I51="Redirigir",I51="Fusionar"),J51=B51),"La URL nueva es igual a la vieja",IF(AND(I51="Eliminar",H51="Intocable"),"Página intocable marcada para eliminar",IF(AND(I51="Mantener",J51&lt;&gt;"",J51&lt;&gt;B51),"Si la URL cambia, la decisión es Redirigir",IF(AND(OR(I51="Redirigir",I51="Fusionar"),COUNTIF($B$5:$B$304,J51)&gt;0,J51&lt;&gt;B51),"El destino también está en la columna URL vieja: posible cadena","")))))))</f>
        <v/>
      </c>
      <c r="M51" s="13" t="n"/>
      <c r="N51" s="13" t="n"/>
      <c r="O51" s="13" t="n"/>
    </row>
    <row r="52">
      <c r="A52" s="8" t="n">
        <v>48</v>
      </c>
      <c r="B52" s="13" t="n"/>
      <c r="C52" s="13" t="n"/>
      <c r="D52" s="13" t="n"/>
      <c r="E52" s="8" t="n"/>
      <c r="F52" s="8" t="n"/>
      <c r="G52" s="8" t="n"/>
      <c r="H52" s="11">
        <f>IF(B52="","",IF(OR(N(E52)&gt;0,N(G52)&gt;0),"Intocable","Normal"))</f>
        <v/>
      </c>
      <c r="I52" s="13" t="n"/>
      <c r="J52" s="13" t="n"/>
      <c r="K52" s="11">
        <f>IF(OR(B52="",I52=""),"",IF(I52="Mantener","200",IF(I52="Eliminar","404 o 410","301")))</f>
        <v/>
      </c>
      <c r="L52" s="12">
        <f>IF(B52="","",IF(AND(OR(I52="Redirigir",I52="Fusionar"),J52=""),"Falta la URL nueva",IF(AND(OR(I52="Redirigir",I52="Fusionar"),J52="/",B52&lt;&gt;"/"),"Va a la página de inicio: busca un destino relacionado",IF(AND(OR(I52="Redirigir",I52="Fusionar"),J52=B52),"La URL nueva es igual a la vieja",IF(AND(I52="Eliminar",H52="Intocable"),"Página intocable marcada para eliminar",IF(AND(I52="Mantener",J52&lt;&gt;"",J52&lt;&gt;B52),"Si la URL cambia, la decisión es Redirigir",IF(AND(OR(I52="Redirigir",I52="Fusionar"),COUNTIF($B$5:$B$304,J52)&gt;0,J52&lt;&gt;B52),"El destino también está en la columna URL vieja: posible cadena","")))))))</f>
        <v/>
      </c>
      <c r="M52" s="13" t="n"/>
      <c r="N52" s="13" t="n"/>
      <c r="O52" s="13" t="n"/>
    </row>
    <row r="53">
      <c r="A53" s="8" t="n">
        <v>49</v>
      </c>
      <c r="B53" s="13" t="n"/>
      <c r="C53" s="13" t="n"/>
      <c r="D53" s="13" t="n"/>
      <c r="E53" s="8" t="n"/>
      <c r="F53" s="8" t="n"/>
      <c r="G53" s="8" t="n"/>
      <c r="H53" s="11">
        <f>IF(B53="","",IF(OR(N(E53)&gt;0,N(G53)&gt;0),"Intocable","Normal"))</f>
        <v/>
      </c>
      <c r="I53" s="13" t="n"/>
      <c r="J53" s="13" t="n"/>
      <c r="K53" s="11">
        <f>IF(OR(B53="",I53=""),"",IF(I53="Mantener","200",IF(I53="Eliminar","404 o 410","301")))</f>
        <v/>
      </c>
      <c r="L53" s="12">
        <f>IF(B53="","",IF(AND(OR(I53="Redirigir",I53="Fusionar"),J53=""),"Falta la URL nueva",IF(AND(OR(I53="Redirigir",I53="Fusionar"),J53="/",B53&lt;&gt;"/"),"Va a la página de inicio: busca un destino relacionado",IF(AND(OR(I53="Redirigir",I53="Fusionar"),J53=B53),"La URL nueva es igual a la vieja",IF(AND(I53="Eliminar",H53="Intocable"),"Página intocable marcada para eliminar",IF(AND(I53="Mantener",J53&lt;&gt;"",J53&lt;&gt;B53),"Si la URL cambia, la decisión es Redirigir",IF(AND(OR(I53="Redirigir",I53="Fusionar"),COUNTIF($B$5:$B$304,J53)&gt;0,J53&lt;&gt;B53),"El destino también está en la columna URL vieja: posible cadena","")))))))</f>
        <v/>
      </c>
      <c r="M53" s="13" t="n"/>
      <c r="N53" s="13" t="n"/>
      <c r="O53" s="13" t="n"/>
    </row>
    <row r="54">
      <c r="A54" s="8" t="n">
        <v>50</v>
      </c>
      <c r="B54" s="13" t="n"/>
      <c r="C54" s="13" t="n"/>
      <c r="D54" s="13" t="n"/>
      <c r="E54" s="8" t="n"/>
      <c r="F54" s="8" t="n"/>
      <c r="G54" s="8" t="n"/>
      <c r="H54" s="11">
        <f>IF(B54="","",IF(OR(N(E54)&gt;0,N(G54)&gt;0),"Intocable","Normal"))</f>
        <v/>
      </c>
      <c r="I54" s="13" t="n"/>
      <c r="J54" s="13" t="n"/>
      <c r="K54" s="11">
        <f>IF(OR(B54="",I54=""),"",IF(I54="Mantener","200",IF(I54="Eliminar","404 o 410","301")))</f>
        <v/>
      </c>
      <c r="L54" s="12">
        <f>IF(B54="","",IF(AND(OR(I54="Redirigir",I54="Fusionar"),J54=""),"Falta la URL nueva",IF(AND(OR(I54="Redirigir",I54="Fusionar"),J54="/",B54&lt;&gt;"/"),"Va a la página de inicio: busca un destino relacionado",IF(AND(OR(I54="Redirigir",I54="Fusionar"),J54=B54),"La URL nueva es igual a la vieja",IF(AND(I54="Eliminar",H54="Intocable"),"Página intocable marcada para eliminar",IF(AND(I54="Mantener",J54&lt;&gt;"",J54&lt;&gt;B54),"Si la URL cambia, la decisión es Redirigir",IF(AND(OR(I54="Redirigir",I54="Fusionar"),COUNTIF($B$5:$B$304,J54)&gt;0,J54&lt;&gt;B54),"El destino también está en la columna URL vieja: posible cadena","")))))))</f>
        <v/>
      </c>
      <c r="M54" s="13" t="n"/>
      <c r="N54" s="13" t="n"/>
      <c r="O54" s="13" t="n"/>
    </row>
    <row r="55">
      <c r="A55" s="8" t="n">
        <v>51</v>
      </c>
      <c r="B55" s="13" t="n"/>
      <c r="C55" s="13" t="n"/>
      <c r="D55" s="13" t="n"/>
      <c r="E55" s="8" t="n"/>
      <c r="F55" s="8" t="n"/>
      <c r="G55" s="8" t="n"/>
      <c r="H55" s="11">
        <f>IF(B55="","",IF(OR(N(E55)&gt;0,N(G55)&gt;0),"Intocable","Normal"))</f>
        <v/>
      </c>
      <c r="I55" s="13" t="n"/>
      <c r="J55" s="13" t="n"/>
      <c r="K55" s="11">
        <f>IF(OR(B55="",I55=""),"",IF(I55="Mantener","200",IF(I55="Eliminar","404 o 410","301")))</f>
        <v/>
      </c>
      <c r="L55" s="12">
        <f>IF(B55="","",IF(AND(OR(I55="Redirigir",I55="Fusionar"),J55=""),"Falta la URL nueva",IF(AND(OR(I55="Redirigir",I55="Fusionar"),J55="/",B55&lt;&gt;"/"),"Va a la página de inicio: busca un destino relacionado",IF(AND(OR(I55="Redirigir",I55="Fusionar"),J55=B55),"La URL nueva es igual a la vieja",IF(AND(I55="Eliminar",H55="Intocable"),"Página intocable marcada para eliminar",IF(AND(I55="Mantener",J55&lt;&gt;"",J55&lt;&gt;B55),"Si la URL cambia, la decisión es Redirigir",IF(AND(OR(I55="Redirigir",I55="Fusionar"),COUNTIF($B$5:$B$304,J55)&gt;0,J55&lt;&gt;B55),"El destino también está en la columna URL vieja: posible cadena","")))))))</f>
        <v/>
      </c>
      <c r="M55" s="13" t="n"/>
      <c r="N55" s="13" t="n"/>
      <c r="O55" s="13" t="n"/>
    </row>
    <row r="56">
      <c r="A56" s="8" t="n">
        <v>52</v>
      </c>
      <c r="B56" s="13" t="n"/>
      <c r="C56" s="13" t="n"/>
      <c r="D56" s="13" t="n"/>
      <c r="E56" s="8" t="n"/>
      <c r="F56" s="8" t="n"/>
      <c r="G56" s="8" t="n"/>
      <c r="H56" s="11">
        <f>IF(B56="","",IF(OR(N(E56)&gt;0,N(G56)&gt;0),"Intocable","Normal"))</f>
        <v/>
      </c>
      <c r="I56" s="13" t="n"/>
      <c r="J56" s="13" t="n"/>
      <c r="K56" s="11">
        <f>IF(OR(B56="",I56=""),"",IF(I56="Mantener","200",IF(I56="Eliminar","404 o 410","301")))</f>
        <v/>
      </c>
      <c r="L56" s="12">
        <f>IF(B56="","",IF(AND(OR(I56="Redirigir",I56="Fusionar"),J56=""),"Falta la URL nueva",IF(AND(OR(I56="Redirigir",I56="Fusionar"),J56="/",B56&lt;&gt;"/"),"Va a la página de inicio: busca un destino relacionado",IF(AND(OR(I56="Redirigir",I56="Fusionar"),J56=B56),"La URL nueva es igual a la vieja",IF(AND(I56="Eliminar",H56="Intocable"),"Página intocable marcada para eliminar",IF(AND(I56="Mantener",J56&lt;&gt;"",J56&lt;&gt;B56),"Si la URL cambia, la decisión es Redirigir",IF(AND(OR(I56="Redirigir",I56="Fusionar"),COUNTIF($B$5:$B$304,J56)&gt;0,J56&lt;&gt;B56),"El destino también está en la columna URL vieja: posible cadena","")))))))</f>
        <v/>
      </c>
      <c r="M56" s="13" t="n"/>
      <c r="N56" s="13" t="n"/>
      <c r="O56" s="13" t="n"/>
    </row>
    <row r="57">
      <c r="A57" s="8" t="n">
        <v>53</v>
      </c>
      <c r="B57" s="13" t="n"/>
      <c r="C57" s="13" t="n"/>
      <c r="D57" s="13" t="n"/>
      <c r="E57" s="8" t="n"/>
      <c r="F57" s="8" t="n"/>
      <c r="G57" s="8" t="n"/>
      <c r="H57" s="11">
        <f>IF(B57="","",IF(OR(N(E57)&gt;0,N(G57)&gt;0),"Intocable","Normal"))</f>
        <v/>
      </c>
      <c r="I57" s="13" t="n"/>
      <c r="J57" s="13" t="n"/>
      <c r="K57" s="11">
        <f>IF(OR(B57="",I57=""),"",IF(I57="Mantener","200",IF(I57="Eliminar","404 o 410","301")))</f>
        <v/>
      </c>
      <c r="L57" s="12">
        <f>IF(B57="","",IF(AND(OR(I57="Redirigir",I57="Fusionar"),J57=""),"Falta la URL nueva",IF(AND(OR(I57="Redirigir",I57="Fusionar"),J57="/",B57&lt;&gt;"/"),"Va a la página de inicio: busca un destino relacionado",IF(AND(OR(I57="Redirigir",I57="Fusionar"),J57=B57),"La URL nueva es igual a la vieja",IF(AND(I57="Eliminar",H57="Intocable"),"Página intocable marcada para eliminar",IF(AND(I57="Mantener",J57&lt;&gt;"",J57&lt;&gt;B57),"Si la URL cambia, la decisión es Redirigir",IF(AND(OR(I57="Redirigir",I57="Fusionar"),COUNTIF($B$5:$B$304,J57)&gt;0,J57&lt;&gt;B57),"El destino también está en la columna URL vieja: posible cadena","")))))))</f>
        <v/>
      </c>
      <c r="M57" s="13" t="n"/>
      <c r="N57" s="13" t="n"/>
      <c r="O57" s="13" t="n"/>
    </row>
    <row r="58">
      <c r="A58" s="8" t="n">
        <v>54</v>
      </c>
      <c r="B58" s="13" t="n"/>
      <c r="C58" s="13" t="n"/>
      <c r="D58" s="13" t="n"/>
      <c r="E58" s="8" t="n"/>
      <c r="F58" s="8" t="n"/>
      <c r="G58" s="8" t="n"/>
      <c r="H58" s="11">
        <f>IF(B58="","",IF(OR(N(E58)&gt;0,N(G58)&gt;0),"Intocable","Normal"))</f>
        <v/>
      </c>
      <c r="I58" s="13" t="n"/>
      <c r="J58" s="13" t="n"/>
      <c r="K58" s="11">
        <f>IF(OR(B58="",I58=""),"",IF(I58="Mantener","200",IF(I58="Eliminar","404 o 410","301")))</f>
        <v/>
      </c>
      <c r="L58" s="12">
        <f>IF(B58="","",IF(AND(OR(I58="Redirigir",I58="Fusionar"),J58=""),"Falta la URL nueva",IF(AND(OR(I58="Redirigir",I58="Fusionar"),J58="/",B58&lt;&gt;"/"),"Va a la página de inicio: busca un destino relacionado",IF(AND(OR(I58="Redirigir",I58="Fusionar"),J58=B58),"La URL nueva es igual a la vieja",IF(AND(I58="Eliminar",H58="Intocable"),"Página intocable marcada para eliminar",IF(AND(I58="Mantener",J58&lt;&gt;"",J58&lt;&gt;B58),"Si la URL cambia, la decisión es Redirigir",IF(AND(OR(I58="Redirigir",I58="Fusionar"),COUNTIF($B$5:$B$304,J58)&gt;0,J58&lt;&gt;B58),"El destino también está en la columna URL vieja: posible cadena","")))))))</f>
        <v/>
      </c>
      <c r="M58" s="13" t="n"/>
      <c r="N58" s="13" t="n"/>
      <c r="O58" s="13" t="n"/>
    </row>
    <row r="59">
      <c r="A59" s="8" t="n">
        <v>55</v>
      </c>
      <c r="B59" s="13" t="n"/>
      <c r="C59" s="13" t="n"/>
      <c r="D59" s="13" t="n"/>
      <c r="E59" s="8" t="n"/>
      <c r="F59" s="8" t="n"/>
      <c r="G59" s="8" t="n"/>
      <c r="H59" s="11">
        <f>IF(B59="","",IF(OR(N(E59)&gt;0,N(G59)&gt;0),"Intocable","Normal"))</f>
        <v/>
      </c>
      <c r="I59" s="13" t="n"/>
      <c r="J59" s="13" t="n"/>
      <c r="K59" s="11">
        <f>IF(OR(B59="",I59=""),"",IF(I59="Mantener","200",IF(I59="Eliminar","404 o 410","301")))</f>
        <v/>
      </c>
      <c r="L59" s="12">
        <f>IF(B59="","",IF(AND(OR(I59="Redirigir",I59="Fusionar"),J59=""),"Falta la URL nueva",IF(AND(OR(I59="Redirigir",I59="Fusionar"),J59="/",B59&lt;&gt;"/"),"Va a la página de inicio: busca un destino relacionado",IF(AND(OR(I59="Redirigir",I59="Fusionar"),J59=B59),"La URL nueva es igual a la vieja",IF(AND(I59="Eliminar",H59="Intocable"),"Página intocable marcada para eliminar",IF(AND(I59="Mantener",J59&lt;&gt;"",J59&lt;&gt;B59),"Si la URL cambia, la decisión es Redirigir",IF(AND(OR(I59="Redirigir",I59="Fusionar"),COUNTIF($B$5:$B$304,J59)&gt;0,J59&lt;&gt;B59),"El destino también está en la columna URL vieja: posible cadena","")))))))</f>
        <v/>
      </c>
      <c r="M59" s="13" t="n"/>
      <c r="N59" s="13" t="n"/>
      <c r="O59" s="13" t="n"/>
    </row>
    <row r="60">
      <c r="A60" s="8" t="n">
        <v>56</v>
      </c>
      <c r="B60" s="13" t="n"/>
      <c r="C60" s="13" t="n"/>
      <c r="D60" s="13" t="n"/>
      <c r="E60" s="8" t="n"/>
      <c r="F60" s="8" t="n"/>
      <c r="G60" s="8" t="n"/>
      <c r="H60" s="11">
        <f>IF(B60="","",IF(OR(N(E60)&gt;0,N(G60)&gt;0),"Intocable","Normal"))</f>
        <v/>
      </c>
      <c r="I60" s="13" t="n"/>
      <c r="J60" s="13" t="n"/>
      <c r="K60" s="11">
        <f>IF(OR(B60="",I60=""),"",IF(I60="Mantener","200",IF(I60="Eliminar","404 o 410","301")))</f>
        <v/>
      </c>
      <c r="L60" s="12">
        <f>IF(B60="","",IF(AND(OR(I60="Redirigir",I60="Fusionar"),J60=""),"Falta la URL nueva",IF(AND(OR(I60="Redirigir",I60="Fusionar"),J60="/",B60&lt;&gt;"/"),"Va a la página de inicio: busca un destino relacionado",IF(AND(OR(I60="Redirigir",I60="Fusionar"),J60=B60),"La URL nueva es igual a la vieja",IF(AND(I60="Eliminar",H60="Intocable"),"Página intocable marcada para eliminar",IF(AND(I60="Mantener",J60&lt;&gt;"",J60&lt;&gt;B60),"Si la URL cambia, la decisión es Redirigir",IF(AND(OR(I60="Redirigir",I60="Fusionar"),COUNTIF($B$5:$B$304,J60)&gt;0,J60&lt;&gt;B60),"El destino también está en la columna URL vieja: posible cadena","")))))))</f>
        <v/>
      </c>
      <c r="M60" s="13" t="n"/>
      <c r="N60" s="13" t="n"/>
      <c r="O60" s="13" t="n"/>
    </row>
    <row r="61">
      <c r="A61" s="8" t="n">
        <v>57</v>
      </c>
      <c r="B61" s="13" t="n"/>
      <c r="C61" s="13" t="n"/>
      <c r="D61" s="13" t="n"/>
      <c r="E61" s="8" t="n"/>
      <c r="F61" s="8" t="n"/>
      <c r="G61" s="8" t="n"/>
      <c r="H61" s="11">
        <f>IF(B61="","",IF(OR(N(E61)&gt;0,N(G61)&gt;0),"Intocable","Normal"))</f>
        <v/>
      </c>
      <c r="I61" s="13" t="n"/>
      <c r="J61" s="13" t="n"/>
      <c r="K61" s="11">
        <f>IF(OR(B61="",I61=""),"",IF(I61="Mantener","200",IF(I61="Eliminar","404 o 410","301")))</f>
        <v/>
      </c>
      <c r="L61" s="12">
        <f>IF(B61="","",IF(AND(OR(I61="Redirigir",I61="Fusionar"),J61=""),"Falta la URL nueva",IF(AND(OR(I61="Redirigir",I61="Fusionar"),J61="/",B61&lt;&gt;"/"),"Va a la página de inicio: busca un destino relacionado",IF(AND(OR(I61="Redirigir",I61="Fusionar"),J61=B61),"La URL nueva es igual a la vieja",IF(AND(I61="Eliminar",H61="Intocable"),"Página intocable marcada para eliminar",IF(AND(I61="Mantener",J61&lt;&gt;"",J61&lt;&gt;B61),"Si la URL cambia, la decisión es Redirigir",IF(AND(OR(I61="Redirigir",I61="Fusionar"),COUNTIF($B$5:$B$304,J61)&gt;0,J61&lt;&gt;B61),"El destino también está en la columna URL vieja: posible cadena","")))))))</f>
        <v/>
      </c>
      <c r="M61" s="13" t="n"/>
      <c r="N61" s="13" t="n"/>
      <c r="O61" s="13" t="n"/>
    </row>
    <row r="62">
      <c r="A62" s="8" t="n">
        <v>58</v>
      </c>
      <c r="B62" s="13" t="n"/>
      <c r="C62" s="13" t="n"/>
      <c r="D62" s="13" t="n"/>
      <c r="E62" s="8" t="n"/>
      <c r="F62" s="8" t="n"/>
      <c r="G62" s="8" t="n"/>
      <c r="H62" s="11">
        <f>IF(B62="","",IF(OR(N(E62)&gt;0,N(G62)&gt;0),"Intocable","Normal"))</f>
        <v/>
      </c>
      <c r="I62" s="13" t="n"/>
      <c r="J62" s="13" t="n"/>
      <c r="K62" s="11">
        <f>IF(OR(B62="",I62=""),"",IF(I62="Mantener","200",IF(I62="Eliminar","404 o 410","301")))</f>
        <v/>
      </c>
      <c r="L62" s="12">
        <f>IF(B62="","",IF(AND(OR(I62="Redirigir",I62="Fusionar"),J62=""),"Falta la URL nueva",IF(AND(OR(I62="Redirigir",I62="Fusionar"),J62="/",B62&lt;&gt;"/"),"Va a la página de inicio: busca un destino relacionado",IF(AND(OR(I62="Redirigir",I62="Fusionar"),J62=B62),"La URL nueva es igual a la vieja",IF(AND(I62="Eliminar",H62="Intocable"),"Página intocable marcada para eliminar",IF(AND(I62="Mantener",J62&lt;&gt;"",J62&lt;&gt;B62),"Si la URL cambia, la decisión es Redirigir",IF(AND(OR(I62="Redirigir",I62="Fusionar"),COUNTIF($B$5:$B$304,J62)&gt;0,J62&lt;&gt;B62),"El destino también está en la columna URL vieja: posible cadena","")))))))</f>
        <v/>
      </c>
      <c r="M62" s="13" t="n"/>
      <c r="N62" s="13" t="n"/>
      <c r="O62" s="13" t="n"/>
    </row>
    <row r="63">
      <c r="A63" s="8" t="n">
        <v>59</v>
      </c>
      <c r="B63" s="13" t="n"/>
      <c r="C63" s="13" t="n"/>
      <c r="D63" s="13" t="n"/>
      <c r="E63" s="8" t="n"/>
      <c r="F63" s="8" t="n"/>
      <c r="G63" s="8" t="n"/>
      <c r="H63" s="11">
        <f>IF(B63="","",IF(OR(N(E63)&gt;0,N(G63)&gt;0),"Intocable","Normal"))</f>
        <v/>
      </c>
      <c r="I63" s="13" t="n"/>
      <c r="J63" s="13" t="n"/>
      <c r="K63" s="11">
        <f>IF(OR(B63="",I63=""),"",IF(I63="Mantener","200",IF(I63="Eliminar","404 o 410","301")))</f>
        <v/>
      </c>
      <c r="L63" s="12">
        <f>IF(B63="","",IF(AND(OR(I63="Redirigir",I63="Fusionar"),J63=""),"Falta la URL nueva",IF(AND(OR(I63="Redirigir",I63="Fusionar"),J63="/",B63&lt;&gt;"/"),"Va a la página de inicio: busca un destino relacionado",IF(AND(OR(I63="Redirigir",I63="Fusionar"),J63=B63),"La URL nueva es igual a la vieja",IF(AND(I63="Eliminar",H63="Intocable"),"Página intocable marcada para eliminar",IF(AND(I63="Mantener",J63&lt;&gt;"",J63&lt;&gt;B63),"Si la URL cambia, la decisión es Redirigir",IF(AND(OR(I63="Redirigir",I63="Fusionar"),COUNTIF($B$5:$B$304,J63)&gt;0,J63&lt;&gt;B63),"El destino también está en la columna URL vieja: posible cadena","")))))))</f>
        <v/>
      </c>
      <c r="M63" s="13" t="n"/>
      <c r="N63" s="13" t="n"/>
      <c r="O63" s="13" t="n"/>
    </row>
    <row r="64">
      <c r="A64" s="8" t="n">
        <v>60</v>
      </c>
      <c r="B64" s="13" t="n"/>
      <c r="C64" s="13" t="n"/>
      <c r="D64" s="13" t="n"/>
      <c r="E64" s="8" t="n"/>
      <c r="F64" s="8" t="n"/>
      <c r="G64" s="8" t="n"/>
      <c r="H64" s="11">
        <f>IF(B64="","",IF(OR(N(E64)&gt;0,N(G64)&gt;0),"Intocable","Normal"))</f>
        <v/>
      </c>
      <c r="I64" s="13" t="n"/>
      <c r="J64" s="13" t="n"/>
      <c r="K64" s="11">
        <f>IF(OR(B64="",I64=""),"",IF(I64="Mantener","200",IF(I64="Eliminar","404 o 410","301")))</f>
        <v/>
      </c>
      <c r="L64" s="12">
        <f>IF(B64="","",IF(AND(OR(I64="Redirigir",I64="Fusionar"),J64=""),"Falta la URL nueva",IF(AND(OR(I64="Redirigir",I64="Fusionar"),J64="/",B64&lt;&gt;"/"),"Va a la página de inicio: busca un destino relacionado",IF(AND(OR(I64="Redirigir",I64="Fusionar"),J64=B64),"La URL nueva es igual a la vieja",IF(AND(I64="Eliminar",H64="Intocable"),"Página intocable marcada para eliminar",IF(AND(I64="Mantener",J64&lt;&gt;"",J64&lt;&gt;B64),"Si la URL cambia, la decisión es Redirigir",IF(AND(OR(I64="Redirigir",I64="Fusionar"),COUNTIF($B$5:$B$304,J64)&gt;0,J64&lt;&gt;B64),"El destino también está en la columna URL vieja: posible cadena","")))))))</f>
        <v/>
      </c>
      <c r="M64" s="13" t="n"/>
      <c r="N64" s="13" t="n"/>
      <c r="O64" s="13" t="n"/>
    </row>
    <row r="65">
      <c r="A65" s="8" t="n">
        <v>61</v>
      </c>
      <c r="B65" s="13" t="n"/>
      <c r="C65" s="13" t="n"/>
      <c r="D65" s="13" t="n"/>
      <c r="E65" s="8" t="n"/>
      <c r="F65" s="8" t="n"/>
      <c r="G65" s="8" t="n"/>
      <c r="H65" s="11">
        <f>IF(B65="","",IF(OR(N(E65)&gt;0,N(G65)&gt;0),"Intocable","Normal"))</f>
        <v/>
      </c>
      <c r="I65" s="13" t="n"/>
      <c r="J65" s="13" t="n"/>
      <c r="K65" s="11">
        <f>IF(OR(B65="",I65=""),"",IF(I65="Mantener","200",IF(I65="Eliminar","404 o 410","301")))</f>
        <v/>
      </c>
      <c r="L65" s="12">
        <f>IF(B65="","",IF(AND(OR(I65="Redirigir",I65="Fusionar"),J65=""),"Falta la URL nueva",IF(AND(OR(I65="Redirigir",I65="Fusionar"),J65="/",B65&lt;&gt;"/"),"Va a la página de inicio: busca un destino relacionado",IF(AND(OR(I65="Redirigir",I65="Fusionar"),J65=B65),"La URL nueva es igual a la vieja",IF(AND(I65="Eliminar",H65="Intocable"),"Página intocable marcada para eliminar",IF(AND(I65="Mantener",J65&lt;&gt;"",J65&lt;&gt;B65),"Si la URL cambia, la decisión es Redirigir",IF(AND(OR(I65="Redirigir",I65="Fusionar"),COUNTIF($B$5:$B$304,J65)&gt;0,J65&lt;&gt;B65),"El destino también está en la columna URL vieja: posible cadena","")))))))</f>
        <v/>
      </c>
      <c r="M65" s="13" t="n"/>
      <c r="N65" s="13" t="n"/>
      <c r="O65" s="13" t="n"/>
    </row>
    <row r="66">
      <c r="A66" s="8" t="n">
        <v>62</v>
      </c>
      <c r="B66" s="13" t="n"/>
      <c r="C66" s="13" t="n"/>
      <c r="D66" s="13" t="n"/>
      <c r="E66" s="8" t="n"/>
      <c r="F66" s="8" t="n"/>
      <c r="G66" s="8" t="n"/>
      <c r="H66" s="11">
        <f>IF(B66="","",IF(OR(N(E66)&gt;0,N(G66)&gt;0),"Intocable","Normal"))</f>
        <v/>
      </c>
      <c r="I66" s="13" t="n"/>
      <c r="J66" s="13" t="n"/>
      <c r="K66" s="11">
        <f>IF(OR(B66="",I66=""),"",IF(I66="Mantener","200",IF(I66="Eliminar","404 o 410","301")))</f>
        <v/>
      </c>
      <c r="L66" s="12">
        <f>IF(B66="","",IF(AND(OR(I66="Redirigir",I66="Fusionar"),J66=""),"Falta la URL nueva",IF(AND(OR(I66="Redirigir",I66="Fusionar"),J66="/",B66&lt;&gt;"/"),"Va a la página de inicio: busca un destino relacionado",IF(AND(OR(I66="Redirigir",I66="Fusionar"),J66=B66),"La URL nueva es igual a la vieja",IF(AND(I66="Eliminar",H66="Intocable"),"Página intocable marcada para eliminar",IF(AND(I66="Mantener",J66&lt;&gt;"",J66&lt;&gt;B66),"Si la URL cambia, la decisión es Redirigir",IF(AND(OR(I66="Redirigir",I66="Fusionar"),COUNTIF($B$5:$B$304,J66)&gt;0,J66&lt;&gt;B66),"El destino también está en la columna URL vieja: posible cadena","")))))))</f>
        <v/>
      </c>
      <c r="M66" s="13" t="n"/>
      <c r="N66" s="13" t="n"/>
      <c r="O66" s="13" t="n"/>
    </row>
    <row r="67">
      <c r="A67" s="8" t="n">
        <v>63</v>
      </c>
      <c r="B67" s="13" t="n"/>
      <c r="C67" s="13" t="n"/>
      <c r="D67" s="13" t="n"/>
      <c r="E67" s="8" t="n"/>
      <c r="F67" s="8" t="n"/>
      <c r="G67" s="8" t="n"/>
      <c r="H67" s="11">
        <f>IF(B67="","",IF(OR(N(E67)&gt;0,N(G67)&gt;0),"Intocable","Normal"))</f>
        <v/>
      </c>
      <c r="I67" s="13" t="n"/>
      <c r="J67" s="13" t="n"/>
      <c r="K67" s="11">
        <f>IF(OR(B67="",I67=""),"",IF(I67="Mantener","200",IF(I67="Eliminar","404 o 410","301")))</f>
        <v/>
      </c>
      <c r="L67" s="12">
        <f>IF(B67="","",IF(AND(OR(I67="Redirigir",I67="Fusionar"),J67=""),"Falta la URL nueva",IF(AND(OR(I67="Redirigir",I67="Fusionar"),J67="/",B67&lt;&gt;"/"),"Va a la página de inicio: busca un destino relacionado",IF(AND(OR(I67="Redirigir",I67="Fusionar"),J67=B67),"La URL nueva es igual a la vieja",IF(AND(I67="Eliminar",H67="Intocable"),"Página intocable marcada para eliminar",IF(AND(I67="Mantener",J67&lt;&gt;"",J67&lt;&gt;B67),"Si la URL cambia, la decisión es Redirigir",IF(AND(OR(I67="Redirigir",I67="Fusionar"),COUNTIF($B$5:$B$304,J67)&gt;0,J67&lt;&gt;B67),"El destino también está en la columna URL vieja: posible cadena","")))))))</f>
        <v/>
      </c>
      <c r="M67" s="13" t="n"/>
      <c r="N67" s="13" t="n"/>
      <c r="O67" s="13" t="n"/>
    </row>
    <row r="68">
      <c r="A68" s="8" t="n">
        <v>64</v>
      </c>
      <c r="B68" s="13" t="n"/>
      <c r="C68" s="13" t="n"/>
      <c r="D68" s="13" t="n"/>
      <c r="E68" s="8" t="n"/>
      <c r="F68" s="8" t="n"/>
      <c r="G68" s="8" t="n"/>
      <c r="H68" s="11">
        <f>IF(B68="","",IF(OR(N(E68)&gt;0,N(G68)&gt;0),"Intocable","Normal"))</f>
        <v/>
      </c>
      <c r="I68" s="13" t="n"/>
      <c r="J68" s="13" t="n"/>
      <c r="K68" s="11">
        <f>IF(OR(B68="",I68=""),"",IF(I68="Mantener","200",IF(I68="Eliminar","404 o 410","301")))</f>
        <v/>
      </c>
      <c r="L68" s="12">
        <f>IF(B68="","",IF(AND(OR(I68="Redirigir",I68="Fusionar"),J68=""),"Falta la URL nueva",IF(AND(OR(I68="Redirigir",I68="Fusionar"),J68="/",B68&lt;&gt;"/"),"Va a la página de inicio: busca un destino relacionado",IF(AND(OR(I68="Redirigir",I68="Fusionar"),J68=B68),"La URL nueva es igual a la vieja",IF(AND(I68="Eliminar",H68="Intocable"),"Página intocable marcada para eliminar",IF(AND(I68="Mantener",J68&lt;&gt;"",J68&lt;&gt;B68),"Si la URL cambia, la decisión es Redirigir",IF(AND(OR(I68="Redirigir",I68="Fusionar"),COUNTIF($B$5:$B$304,J68)&gt;0,J68&lt;&gt;B68),"El destino también está en la columna URL vieja: posible cadena","")))))))</f>
        <v/>
      </c>
      <c r="M68" s="13" t="n"/>
      <c r="N68" s="13" t="n"/>
      <c r="O68" s="13" t="n"/>
    </row>
    <row r="69">
      <c r="A69" s="8" t="n">
        <v>65</v>
      </c>
      <c r="B69" s="13" t="n"/>
      <c r="C69" s="13" t="n"/>
      <c r="D69" s="13" t="n"/>
      <c r="E69" s="8" t="n"/>
      <c r="F69" s="8" t="n"/>
      <c r="G69" s="8" t="n"/>
      <c r="H69" s="11">
        <f>IF(B69="","",IF(OR(N(E69)&gt;0,N(G69)&gt;0),"Intocable","Normal"))</f>
        <v/>
      </c>
      <c r="I69" s="13" t="n"/>
      <c r="J69" s="13" t="n"/>
      <c r="K69" s="11">
        <f>IF(OR(B69="",I69=""),"",IF(I69="Mantener","200",IF(I69="Eliminar","404 o 410","301")))</f>
        <v/>
      </c>
      <c r="L69" s="12">
        <f>IF(B69="","",IF(AND(OR(I69="Redirigir",I69="Fusionar"),J69=""),"Falta la URL nueva",IF(AND(OR(I69="Redirigir",I69="Fusionar"),J69="/",B69&lt;&gt;"/"),"Va a la página de inicio: busca un destino relacionado",IF(AND(OR(I69="Redirigir",I69="Fusionar"),J69=B69),"La URL nueva es igual a la vieja",IF(AND(I69="Eliminar",H69="Intocable"),"Página intocable marcada para eliminar",IF(AND(I69="Mantener",J69&lt;&gt;"",J69&lt;&gt;B69),"Si la URL cambia, la decisión es Redirigir",IF(AND(OR(I69="Redirigir",I69="Fusionar"),COUNTIF($B$5:$B$304,J69)&gt;0,J69&lt;&gt;B69),"El destino también está en la columna URL vieja: posible cadena","")))))))</f>
        <v/>
      </c>
      <c r="M69" s="13" t="n"/>
      <c r="N69" s="13" t="n"/>
      <c r="O69" s="13" t="n"/>
    </row>
    <row r="70">
      <c r="A70" s="8" t="n">
        <v>66</v>
      </c>
      <c r="B70" s="13" t="n"/>
      <c r="C70" s="13" t="n"/>
      <c r="D70" s="13" t="n"/>
      <c r="E70" s="8" t="n"/>
      <c r="F70" s="8" t="n"/>
      <c r="G70" s="8" t="n"/>
      <c r="H70" s="11">
        <f>IF(B70="","",IF(OR(N(E70)&gt;0,N(G70)&gt;0),"Intocable","Normal"))</f>
        <v/>
      </c>
      <c r="I70" s="13" t="n"/>
      <c r="J70" s="13" t="n"/>
      <c r="K70" s="11">
        <f>IF(OR(B70="",I70=""),"",IF(I70="Mantener","200",IF(I70="Eliminar","404 o 410","301")))</f>
        <v/>
      </c>
      <c r="L70" s="12">
        <f>IF(B70="","",IF(AND(OR(I70="Redirigir",I70="Fusionar"),J70=""),"Falta la URL nueva",IF(AND(OR(I70="Redirigir",I70="Fusionar"),J70="/",B70&lt;&gt;"/"),"Va a la página de inicio: busca un destino relacionado",IF(AND(OR(I70="Redirigir",I70="Fusionar"),J70=B70),"La URL nueva es igual a la vieja",IF(AND(I70="Eliminar",H70="Intocable"),"Página intocable marcada para eliminar",IF(AND(I70="Mantener",J70&lt;&gt;"",J70&lt;&gt;B70),"Si la URL cambia, la decisión es Redirigir",IF(AND(OR(I70="Redirigir",I70="Fusionar"),COUNTIF($B$5:$B$304,J70)&gt;0,J70&lt;&gt;B70),"El destino también está en la columna URL vieja: posible cadena","")))))))</f>
        <v/>
      </c>
      <c r="M70" s="13" t="n"/>
      <c r="N70" s="13" t="n"/>
      <c r="O70" s="13" t="n"/>
    </row>
    <row r="71">
      <c r="A71" s="8" t="n">
        <v>67</v>
      </c>
      <c r="B71" s="13" t="n"/>
      <c r="C71" s="13" t="n"/>
      <c r="D71" s="13" t="n"/>
      <c r="E71" s="8" t="n"/>
      <c r="F71" s="8" t="n"/>
      <c r="G71" s="8" t="n"/>
      <c r="H71" s="11">
        <f>IF(B71="","",IF(OR(N(E71)&gt;0,N(G71)&gt;0),"Intocable","Normal"))</f>
        <v/>
      </c>
      <c r="I71" s="13" t="n"/>
      <c r="J71" s="13" t="n"/>
      <c r="K71" s="11">
        <f>IF(OR(B71="",I71=""),"",IF(I71="Mantener","200",IF(I71="Eliminar","404 o 410","301")))</f>
        <v/>
      </c>
      <c r="L71" s="12">
        <f>IF(B71="","",IF(AND(OR(I71="Redirigir",I71="Fusionar"),J71=""),"Falta la URL nueva",IF(AND(OR(I71="Redirigir",I71="Fusionar"),J71="/",B71&lt;&gt;"/"),"Va a la página de inicio: busca un destino relacionado",IF(AND(OR(I71="Redirigir",I71="Fusionar"),J71=B71),"La URL nueva es igual a la vieja",IF(AND(I71="Eliminar",H71="Intocable"),"Página intocable marcada para eliminar",IF(AND(I71="Mantener",J71&lt;&gt;"",J71&lt;&gt;B71),"Si la URL cambia, la decisión es Redirigir",IF(AND(OR(I71="Redirigir",I71="Fusionar"),COUNTIF($B$5:$B$304,J71)&gt;0,J71&lt;&gt;B71),"El destino también está en la columna URL vieja: posible cadena","")))))))</f>
        <v/>
      </c>
      <c r="M71" s="13" t="n"/>
      <c r="N71" s="13" t="n"/>
      <c r="O71" s="13" t="n"/>
    </row>
    <row r="72">
      <c r="A72" s="8" t="n">
        <v>68</v>
      </c>
      <c r="B72" s="13" t="n"/>
      <c r="C72" s="13" t="n"/>
      <c r="D72" s="13" t="n"/>
      <c r="E72" s="8" t="n"/>
      <c r="F72" s="8" t="n"/>
      <c r="G72" s="8" t="n"/>
      <c r="H72" s="11">
        <f>IF(B72="","",IF(OR(N(E72)&gt;0,N(G72)&gt;0),"Intocable","Normal"))</f>
        <v/>
      </c>
      <c r="I72" s="13" t="n"/>
      <c r="J72" s="13" t="n"/>
      <c r="K72" s="11">
        <f>IF(OR(B72="",I72=""),"",IF(I72="Mantener","200",IF(I72="Eliminar","404 o 410","301")))</f>
        <v/>
      </c>
      <c r="L72" s="12">
        <f>IF(B72="","",IF(AND(OR(I72="Redirigir",I72="Fusionar"),J72=""),"Falta la URL nueva",IF(AND(OR(I72="Redirigir",I72="Fusionar"),J72="/",B72&lt;&gt;"/"),"Va a la página de inicio: busca un destino relacionado",IF(AND(OR(I72="Redirigir",I72="Fusionar"),J72=B72),"La URL nueva es igual a la vieja",IF(AND(I72="Eliminar",H72="Intocable"),"Página intocable marcada para eliminar",IF(AND(I72="Mantener",J72&lt;&gt;"",J72&lt;&gt;B72),"Si la URL cambia, la decisión es Redirigir",IF(AND(OR(I72="Redirigir",I72="Fusionar"),COUNTIF($B$5:$B$304,J72)&gt;0,J72&lt;&gt;B72),"El destino también está en la columna URL vieja: posible cadena","")))))))</f>
        <v/>
      </c>
      <c r="M72" s="13" t="n"/>
      <c r="N72" s="13" t="n"/>
      <c r="O72" s="13" t="n"/>
    </row>
    <row r="73">
      <c r="A73" s="8" t="n">
        <v>69</v>
      </c>
      <c r="B73" s="13" t="n"/>
      <c r="C73" s="13" t="n"/>
      <c r="D73" s="13" t="n"/>
      <c r="E73" s="8" t="n"/>
      <c r="F73" s="8" t="n"/>
      <c r="G73" s="8" t="n"/>
      <c r="H73" s="11">
        <f>IF(B73="","",IF(OR(N(E73)&gt;0,N(G73)&gt;0),"Intocable","Normal"))</f>
        <v/>
      </c>
      <c r="I73" s="13" t="n"/>
      <c r="J73" s="13" t="n"/>
      <c r="K73" s="11">
        <f>IF(OR(B73="",I73=""),"",IF(I73="Mantener","200",IF(I73="Eliminar","404 o 410","301")))</f>
        <v/>
      </c>
      <c r="L73" s="12">
        <f>IF(B73="","",IF(AND(OR(I73="Redirigir",I73="Fusionar"),J73=""),"Falta la URL nueva",IF(AND(OR(I73="Redirigir",I73="Fusionar"),J73="/",B73&lt;&gt;"/"),"Va a la página de inicio: busca un destino relacionado",IF(AND(OR(I73="Redirigir",I73="Fusionar"),J73=B73),"La URL nueva es igual a la vieja",IF(AND(I73="Eliminar",H73="Intocable"),"Página intocable marcada para eliminar",IF(AND(I73="Mantener",J73&lt;&gt;"",J73&lt;&gt;B73),"Si la URL cambia, la decisión es Redirigir",IF(AND(OR(I73="Redirigir",I73="Fusionar"),COUNTIF($B$5:$B$304,J73)&gt;0,J73&lt;&gt;B73),"El destino también está en la columna URL vieja: posible cadena","")))))))</f>
        <v/>
      </c>
      <c r="M73" s="13" t="n"/>
      <c r="N73" s="13" t="n"/>
      <c r="O73" s="13" t="n"/>
    </row>
    <row r="74">
      <c r="A74" s="8" t="n">
        <v>70</v>
      </c>
      <c r="B74" s="13" t="n"/>
      <c r="C74" s="13" t="n"/>
      <c r="D74" s="13" t="n"/>
      <c r="E74" s="8" t="n"/>
      <c r="F74" s="8" t="n"/>
      <c r="G74" s="8" t="n"/>
      <c r="H74" s="11">
        <f>IF(B74="","",IF(OR(N(E74)&gt;0,N(G74)&gt;0),"Intocable","Normal"))</f>
        <v/>
      </c>
      <c r="I74" s="13" t="n"/>
      <c r="J74" s="13" t="n"/>
      <c r="K74" s="11">
        <f>IF(OR(B74="",I74=""),"",IF(I74="Mantener","200",IF(I74="Eliminar","404 o 410","301")))</f>
        <v/>
      </c>
      <c r="L74" s="12">
        <f>IF(B74="","",IF(AND(OR(I74="Redirigir",I74="Fusionar"),J74=""),"Falta la URL nueva",IF(AND(OR(I74="Redirigir",I74="Fusionar"),J74="/",B74&lt;&gt;"/"),"Va a la página de inicio: busca un destino relacionado",IF(AND(OR(I74="Redirigir",I74="Fusionar"),J74=B74),"La URL nueva es igual a la vieja",IF(AND(I74="Eliminar",H74="Intocable"),"Página intocable marcada para eliminar",IF(AND(I74="Mantener",J74&lt;&gt;"",J74&lt;&gt;B74),"Si la URL cambia, la decisión es Redirigir",IF(AND(OR(I74="Redirigir",I74="Fusionar"),COUNTIF($B$5:$B$304,J74)&gt;0,J74&lt;&gt;B74),"El destino también está en la columna URL vieja: posible cadena","")))))))</f>
        <v/>
      </c>
      <c r="M74" s="13" t="n"/>
      <c r="N74" s="13" t="n"/>
      <c r="O74" s="13" t="n"/>
    </row>
    <row r="75">
      <c r="A75" s="8" t="n">
        <v>71</v>
      </c>
      <c r="B75" s="13" t="n"/>
      <c r="C75" s="13" t="n"/>
      <c r="D75" s="13" t="n"/>
      <c r="E75" s="8" t="n"/>
      <c r="F75" s="8" t="n"/>
      <c r="G75" s="8" t="n"/>
      <c r="H75" s="11">
        <f>IF(B75="","",IF(OR(N(E75)&gt;0,N(G75)&gt;0),"Intocable","Normal"))</f>
        <v/>
      </c>
      <c r="I75" s="13" t="n"/>
      <c r="J75" s="13" t="n"/>
      <c r="K75" s="11">
        <f>IF(OR(B75="",I75=""),"",IF(I75="Mantener","200",IF(I75="Eliminar","404 o 410","301")))</f>
        <v/>
      </c>
      <c r="L75" s="12">
        <f>IF(B75="","",IF(AND(OR(I75="Redirigir",I75="Fusionar"),J75=""),"Falta la URL nueva",IF(AND(OR(I75="Redirigir",I75="Fusionar"),J75="/",B75&lt;&gt;"/"),"Va a la página de inicio: busca un destino relacionado",IF(AND(OR(I75="Redirigir",I75="Fusionar"),J75=B75),"La URL nueva es igual a la vieja",IF(AND(I75="Eliminar",H75="Intocable"),"Página intocable marcada para eliminar",IF(AND(I75="Mantener",J75&lt;&gt;"",J75&lt;&gt;B75),"Si la URL cambia, la decisión es Redirigir",IF(AND(OR(I75="Redirigir",I75="Fusionar"),COUNTIF($B$5:$B$304,J75)&gt;0,J75&lt;&gt;B75),"El destino también está en la columna URL vieja: posible cadena","")))))))</f>
        <v/>
      </c>
      <c r="M75" s="13" t="n"/>
      <c r="N75" s="13" t="n"/>
      <c r="O75" s="13" t="n"/>
    </row>
    <row r="76">
      <c r="A76" s="8" t="n">
        <v>72</v>
      </c>
      <c r="B76" s="13" t="n"/>
      <c r="C76" s="13" t="n"/>
      <c r="D76" s="13" t="n"/>
      <c r="E76" s="8" t="n"/>
      <c r="F76" s="8" t="n"/>
      <c r="G76" s="8" t="n"/>
      <c r="H76" s="11">
        <f>IF(B76="","",IF(OR(N(E76)&gt;0,N(G76)&gt;0),"Intocable","Normal"))</f>
        <v/>
      </c>
      <c r="I76" s="13" t="n"/>
      <c r="J76" s="13" t="n"/>
      <c r="K76" s="11">
        <f>IF(OR(B76="",I76=""),"",IF(I76="Mantener","200",IF(I76="Eliminar","404 o 410","301")))</f>
        <v/>
      </c>
      <c r="L76" s="12">
        <f>IF(B76="","",IF(AND(OR(I76="Redirigir",I76="Fusionar"),J76=""),"Falta la URL nueva",IF(AND(OR(I76="Redirigir",I76="Fusionar"),J76="/",B76&lt;&gt;"/"),"Va a la página de inicio: busca un destino relacionado",IF(AND(OR(I76="Redirigir",I76="Fusionar"),J76=B76),"La URL nueva es igual a la vieja",IF(AND(I76="Eliminar",H76="Intocable"),"Página intocable marcada para eliminar",IF(AND(I76="Mantener",J76&lt;&gt;"",J76&lt;&gt;B76),"Si la URL cambia, la decisión es Redirigir",IF(AND(OR(I76="Redirigir",I76="Fusionar"),COUNTIF($B$5:$B$304,J76)&gt;0,J76&lt;&gt;B76),"El destino también está en la columna URL vieja: posible cadena","")))))))</f>
        <v/>
      </c>
      <c r="M76" s="13" t="n"/>
      <c r="N76" s="13" t="n"/>
      <c r="O76" s="13" t="n"/>
    </row>
    <row r="77">
      <c r="A77" s="8" t="n">
        <v>73</v>
      </c>
      <c r="B77" s="13" t="n"/>
      <c r="C77" s="13" t="n"/>
      <c r="D77" s="13" t="n"/>
      <c r="E77" s="8" t="n"/>
      <c r="F77" s="8" t="n"/>
      <c r="G77" s="8" t="n"/>
      <c r="H77" s="11">
        <f>IF(B77="","",IF(OR(N(E77)&gt;0,N(G77)&gt;0),"Intocable","Normal"))</f>
        <v/>
      </c>
      <c r="I77" s="13" t="n"/>
      <c r="J77" s="13" t="n"/>
      <c r="K77" s="11">
        <f>IF(OR(B77="",I77=""),"",IF(I77="Mantener","200",IF(I77="Eliminar","404 o 410","301")))</f>
        <v/>
      </c>
      <c r="L77" s="12">
        <f>IF(B77="","",IF(AND(OR(I77="Redirigir",I77="Fusionar"),J77=""),"Falta la URL nueva",IF(AND(OR(I77="Redirigir",I77="Fusionar"),J77="/",B77&lt;&gt;"/"),"Va a la página de inicio: busca un destino relacionado",IF(AND(OR(I77="Redirigir",I77="Fusionar"),J77=B77),"La URL nueva es igual a la vieja",IF(AND(I77="Eliminar",H77="Intocable"),"Página intocable marcada para eliminar",IF(AND(I77="Mantener",J77&lt;&gt;"",J77&lt;&gt;B77),"Si la URL cambia, la decisión es Redirigir",IF(AND(OR(I77="Redirigir",I77="Fusionar"),COUNTIF($B$5:$B$304,J77)&gt;0,J77&lt;&gt;B77),"El destino también está en la columna URL vieja: posible cadena","")))))))</f>
        <v/>
      </c>
      <c r="M77" s="13" t="n"/>
      <c r="N77" s="13" t="n"/>
      <c r="O77" s="13" t="n"/>
    </row>
    <row r="78">
      <c r="A78" s="8" t="n">
        <v>74</v>
      </c>
      <c r="B78" s="13" t="n"/>
      <c r="C78" s="13" t="n"/>
      <c r="D78" s="13" t="n"/>
      <c r="E78" s="8" t="n"/>
      <c r="F78" s="8" t="n"/>
      <c r="G78" s="8" t="n"/>
      <c r="H78" s="11">
        <f>IF(B78="","",IF(OR(N(E78)&gt;0,N(G78)&gt;0),"Intocable","Normal"))</f>
        <v/>
      </c>
      <c r="I78" s="13" t="n"/>
      <c r="J78" s="13" t="n"/>
      <c r="K78" s="11">
        <f>IF(OR(B78="",I78=""),"",IF(I78="Mantener","200",IF(I78="Eliminar","404 o 410","301")))</f>
        <v/>
      </c>
      <c r="L78" s="12">
        <f>IF(B78="","",IF(AND(OR(I78="Redirigir",I78="Fusionar"),J78=""),"Falta la URL nueva",IF(AND(OR(I78="Redirigir",I78="Fusionar"),J78="/",B78&lt;&gt;"/"),"Va a la página de inicio: busca un destino relacionado",IF(AND(OR(I78="Redirigir",I78="Fusionar"),J78=B78),"La URL nueva es igual a la vieja",IF(AND(I78="Eliminar",H78="Intocable"),"Página intocable marcada para eliminar",IF(AND(I78="Mantener",J78&lt;&gt;"",J78&lt;&gt;B78),"Si la URL cambia, la decisión es Redirigir",IF(AND(OR(I78="Redirigir",I78="Fusionar"),COUNTIF($B$5:$B$304,J78)&gt;0,J78&lt;&gt;B78),"El destino también está en la columna URL vieja: posible cadena","")))))))</f>
        <v/>
      </c>
      <c r="M78" s="13" t="n"/>
      <c r="N78" s="13" t="n"/>
      <c r="O78" s="13" t="n"/>
    </row>
    <row r="79">
      <c r="A79" s="8" t="n">
        <v>75</v>
      </c>
      <c r="B79" s="13" t="n"/>
      <c r="C79" s="13" t="n"/>
      <c r="D79" s="13" t="n"/>
      <c r="E79" s="8" t="n"/>
      <c r="F79" s="8" t="n"/>
      <c r="G79" s="8" t="n"/>
      <c r="H79" s="11">
        <f>IF(B79="","",IF(OR(N(E79)&gt;0,N(G79)&gt;0),"Intocable","Normal"))</f>
        <v/>
      </c>
      <c r="I79" s="13" t="n"/>
      <c r="J79" s="13" t="n"/>
      <c r="K79" s="11">
        <f>IF(OR(B79="",I79=""),"",IF(I79="Mantener","200",IF(I79="Eliminar","404 o 410","301")))</f>
        <v/>
      </c>
      <c r="L79" s="12">
        <f>IF(B79="","",IF(AND(OR(I79="Redirigir",I79="Fusionar"),J79=""),"Falta la URL nueva",IF(AND(OR(I79="Redirigir",I79="Fusionar"),J79="/",B79&lt;&gt;"/"),"Va a la página de inicio: busca un destino relacionado",IF(AND(OR(I79="Redirigir",I79="Fusionar"),J79=B79),"La URL nueva es igual a la vieja",IF(AND(I79="Eliminar",H79="Intocable"),"Página intocable marcada para eliminar",IF(AND(I79="Mantener",J79&lt;&gt;"",J79&lt;&gt;B79),"Si la URL cambia, la decisión es Redirigir",IF(AND(OR(I79="Redirigir",I79="Fusionar"),COUNTIF($B$5:$B$304,J79)&gt;0,J79&lt;&gt;B79),"El destino también está en la columna URL vieja: posible cadena","")))))))</f>
        <v/>
      </c>
      <c r="M79" s="13" t="n"/>
      <c r="N79" s="13" t="n"/>
      <c r="O79" s="13" t="n"/>
    </row>
    <row r="80">
      <c r="A80" s="8" t="n">
        <v>76</v>
      </c>
      <c r="B80" s="13" t="n"/>
      <c r="C80" s="13" t="n"/>
      <c r="D80" s="13" t="n"/>
      <c r="E80" s="8" t="n"/>
      <c r="F80" s="8" t="n"/>
      <c r="G80" s="8" t="n"/>
      <c r="H80" s="11">
        <f>IF(B80="","",IF(OR(N(E80)&gt;0,N(G80)&gt;0),"Intocable","Normal"))</f>
        <v/>
      </c>
      <c r="I80" s="13" t="n"/>
      <c r="J80" s="13" t="n"/>
      <c r="K80" s="11">
        <f>IF(OR(B80="",I80=""),"",IF(I80="Mantener","200",IF(I80="Eliminar","404 o 410","301")))</f>
        <v/>
      </c>
      <c r="L80" s="12">
        <f>IF(B80="","",IF(AND(OR(I80="Redirigir",I80="Fusionar"),J80=""),"Falta la URL nueva",IF(AND(OR(I80="Redirigir",I80="Fusionar"),J80="/",B80&lt;&gt;"/"),"Va a la página de inicio: busca un destino relacionado",IF(AND(OR(I80="Redirigir",I80="Fusionar"),J80=B80),"La URL nueva es igual a la vieja",IF(AND(I80="Eliminar",H80="Intocable"),"Página intocable marcada para eliminar",IF(AND(I80="Mantener",J80&lt;&gt;"",J80&lt;&gt;B80),"Si la URL cambia, la decisión es Redirigir",IF(AND(OR(I80="Redirigir",I80="Fusionar"),COUNTIF($B$5:$B$304,J80)&gt;0,J80&lt;&gt;B80),"El destino también está en la columna URL vieja: posible cadena","")))))))</f>
        <v/>
      </c>
      <c r="M80" s="13" t="n"/>
      <c r="N80" s="13" t="n"/>
      <c r="O80" s="13" t="n"/>
    </row>
    <row r="81">
      <c r="A81" s="8" t="n">
        <v>77</v>
      </c>
      <c r="B81" s="13" t="n"/>
      <c r="C81" s="13" t="n"/>
      <c r="D81" s="13" t="n"/>
      <c r="E81" s="8" t="n"/>
      <c r="F81" s="8" t="n"/>
      <c r="G81" s="8" t="n"/>
      <c r="H81" s="11">
        <f>IF(B81="","",IF(OR(N(E81)&gt;0,N(G81)&gt;0),"Intocable","Normal"))</f>
        <v/>
      </c>
      <c r="I81" s="13" t="n"/>
      <c r="J81" s="13" t="n"/>
      <c r="K81" s="11">
        <f>IF(OR(B81="",I81=""),"",IF(I81="Mantener","200",IF(I81="Eliminar","404 o 410","301")))</f>
        <v/>
      </c>
      <c r="L81" s="12">
        <f>IF(B81="","",IF(AND(OR(I81="Redirigir",I81="Fusionar"),J81=""),"Falta la URL nueva",IF(AND(OR(I81="Redirigir",I81="Fusionar"),J81="/",B81&lt;&gt;"/"),"Va a la página de inicio: busca un destino relacionado",IF(AND(OR(I81="Redirigir",I81="Fusionar"),J81=B81),"La URL nueva es igual a la vieja",IF(AND(I81="Eliminar",H81="Intocable"),"Página intocable marcada para eliminar",IF(AND(I81="Mantener",J81&lt;&gt;"",J81&lt;&gt;B81),"Si la URL cambia, la decisión es Redirigir",IF(AND(OR(I81="Redirigir",I81="Fusionar"),COUNTIF($B$5:$B$304,J81)&gt;0,J81&lt;&gt;B81),"El destino también está en la columna URL vieja: posible cadena","")))))))</f>
        <v/>
      </c>
      <c r="M81" s="13" t="n"/>
      <c r="N81" s="13" t="n"/>
      <c r="O81" s="13" t="n"/>
    </row>
    <row r="82">
      <c r="A82" s="8" t="n">
        <v>78</v>
      </c>
      <c r="B82" s="13" t="n"/>
      <c r="C82" s="13" t="n"/>
      <c r="D82" s="13" t="n"/>
      <c r="E82" s="8" t="n"/>
      <c r="F82" s="8" t="n"/>
      <c r="G82" s="8" t="n"/>
      <c r="H82" s="11">
        <f>IF(B82="","",IF(OR(N(E82)&gt;0,N(G82)&gt;0),"Intocable","Normal"))</f>
        <v/>
      </c>
      <c r="I82" s="13" t="n"/>
      <c r="J82" s="13" t="n"/>
      <c r="K82" s="11">
        <f>IF(OR(B82="",I82=""),"",IF(I82="Mantener","200",IF(I82="Eliminar","404 o 410","301")))</f>
        <v/>
      </c>
      <c r="L82" s="12">
        <f>IF(B82="","",IF(AND(OR(I82="Redirigir",I82="Fusionar"),J82=""),"Falta la URL nueva",IF(AND(OR(I82="Redirigir",I82="Fusionar"),J82="/",B82&lt;&gt;"/"),"Va a la página de inicio: busca un destino relacionado",IF(AND(OR(I82="Redirigir",I82="Fusionar"),J82=B82),"La URL nueva es igual a la vieja",IF(AND(I82="Eliminar",H82="Intocable"),"Página intocable marcada para eliminar",IF(AND(I82="Mantener",J82&lt;&gt;"",J82&lt;&gt;B82),"Si la URL cambia, la decisión es Redirigir",IF(AND(OR(I82="Redirigir",I82="Fusionar"),COUNTIF($B$5:$B$304,J82)&gt;0,J82&lt;&gt;B82),"El destino también está en la columna URL vieja: posible cadena","")))))))</f>
        <v/>
      </c>
      <c r="M82" s="13" t="n"/>
      <c r="N82" s="13" t="n"/>
      <c r="O82" s="13" t="n"/>
    </row>
    <row r="83">
      <c r="A83" s="8" t="n">
        <v>79</v>
      </c>
      <c r="B83" s="13" t="n"/>
      <c r="C83" s="13" t="n"/>
      <c r="D83" s="13" t="n"/>
      <c r="E83" s="8" t="n"/>
      <c r="F83" s="8" t="n"/>
      <c r="G83" s="8" t="n"/>
      <c r="H83" s="11">
        <f>IF(B83="","",IF(OR(N(E83)&gt;0,N(G83)&gt;0),"Intocable","Normal"))</f>
        <v/>
      </c>
      <c r="I83" s="13" t="n"/>
      <c r="J83" s="13" t="n"/>
      <c r="K83" s="11">
        <f>IF(OR(B83="",I83=""),"",IF(I83="Mantener","200",IF(I83="Eliminar","404 o 410","301")))</f>
        <v/>
      </c>
      <c r="L83" s="12">
        <f>IF(B83="","",IF(AND(OR(I83="Redirigir",I83="Fusionar"),J83=""),"Falta la URL nueva",IF(AND(OR(I83="Redirigir",I83="Fusionar"),J83="/",B83&lt;&gt;"/"),"Va a la página de inicio: busca un destino relacionado",IF(AND(OR(I83="Redirigir",I83="Fusionar"),J83=B83),"La URL nueva es igual a la vieja",IF(AND(I83="Eliminar",H83="Intocable"),"Página intocable marcada para eliminar",IF(AND(I83="Mantener",J83&lt;&gt;"",J83&lt;&gt;B83),"Si la URL cambia, la decisión es Redirigir",IF(AND(OR(I83="Redirigir",I83="Fusionar"),COUNTIF($B$5:$B$304,J83)&gt;0,J83&lt;&gt;B83),"El destino también está en la columna URL vieja: posible cadena","")))))))</f>
        <v/>
      </c>
      <c r="M83" s="13" t="n"/>
      <c r="N83" s="13" t="n"/>
      <c r="O83" s="13" t="n"/>
    </row>
    <row r="84">
      <c r="A84" s="8" t="n">
        <v>80</v>
      </c>
      <c r="B84" s="13" t="n"/>
      <c r="C84" s="13" t="n"/>
      <c r="D84" s="13" t="n"/>
      <c r="E84" s="8" t="n"/>
      <c r="F84" s="8" t="n"/>
      <c r="G84" s="8" t="n"/>
      <c r="H84" s="11">
        <f>IF(B84="","",IF(OR(N(E84)&gt;0,N(G84)&gt;0),"Intocable","Normal"))</f>
        <v/>
      </c>
      <c r="I84" s="13" t="n"/>
      <c r="J84" s="13" t="n"/>
      <c r="K84" s="11">
        <f>IF(OR(B84="",I84=""),"",IF(I84="Mantener","200",IF(I84="Eliminar","404 o 410","301")))</f>
        <v/>
      </c>
      <c r="L84" s="12">
        <f>IF(B84="","",IF(AND(OR(I84="Redirigir",I84="Fusionar"),J84=""),"Falta la URL nueva",IF(AND(OR(I84="Redirigir",I84="Fusionar"),J84="/",B84&lt;&gt;"/"),"Va a la página de inicio: busca un destino relacionado",IF(AND(OR(I84="Redirigir",I84="Fusionar"),J84=B84),"La URL nueva es igual a la vieja",IF(AND(I84="Eliminar",H84="Intocable"),"Página intocable marcada para eliminar",IF(AND(I84="Mantener",J84&lt;&gt;"",J84&lt;&gt;B84),"Si la URL cambia, la decisión es Redirigir",IF(AND(OR(I84="Redirigir",I84="Fusionar"),COUNTIF($B$5:$B$304,J84)&gt;0,J84&lt;&gt;B84),"El destino también está en la columna URL vieja: posible cadena","")))))))</f>
        <v/>
      </c>
      <c r="M84" s="13" t="n"/>
      <c r="N84" s="13" t="n"/>
      <c r="O84" s="13" t="n"/>
    </row>
    <row r="85">
      <c r="A85" s="8" t="n">
        <v>81</v>
      </c>
      <c r="B85" s="13" t="n"/>
      <c r="C85" s="13" t="n"/>
      <c r="D85" s="13" t="n"/>
      <c r="E85" s="8" t="n"/>
      <c r="F85" s="8" t="n"/>
      <c r="G85" s="8" t="n"/>
      <c r="H85" s="11">
        <f>IF(B85="","",IF(OR(N(E85)&gt;0,N(G85)&gt;0),"Intocable","Normal"))</f>
        <v/>
      </c>
      <c r="I85" s="13" t="n"/>
      <c r="J85" s="13" t="n"/>
      <c r="K85" s="11">
        <f>IF(OR(B85="",I85=""),"",IF(I85="Mantener","200",IF(I85="Eliminar","404 o 410","301")))</f>
        <v/>
      </c>
      <c r="L85" s="12">
        <f>IF(B85="","",IF(AND(OR(I85="Redirigir",I85="Fusionar"),J85=""),"Falta la URL nueva",IF(AND(OR(I85="Redirigir",I85="Fusionar"),J85="/",B85&lt;&gt;"/"),"Va a la página de inicio: busca un destino relacionado",IF(AND(OR(I85="Redirigir",I85="Fusionar"),J85=B85),"La URL nueva es igual a la vieja",IF(AND(I85="Eliminar",H85="Intocable"),"Página intocable marcada para eliminar",IF(AND(I85="Mantener",J85&lt;&gt;"",J85&lt;&gt;B85),"Si la URL cambia, la decisión es Redirigir",IF(AND(OR(I85="Redirigir",I85="Fusionar"),COUNTIF($B$5:$B$304,J85)&gt;0,J85&lt;&gt;B85),"El destino también está en la columna URL vieja: posible cadena","")))))))</f>
        <v/>
      </c>
      <c r="M85" s="13" t="n"/>
      <c r="N85" s="13" t="n"/>
      <c r="O85" s="13" t="n"/>
    </row>
    <row r="86">
      <c r="A86" s="8" t="n">
        <v>82</v>
      </c>
      <c r="B86" s="13" t="n"/>
      <c r="C86" s="13" t="n"/>
      <c r="D86" s="13" t="n"/>
      <c r="E86" s="8" t="n"/>
      <c r="F86" s="8" t="n"/>
      <c r="G86" s="8" t="n"/>
      <c r="H86" s="11">
        <f>IF(B86="","",IF(OR(N(E86)&gt;0,N(G86)&gt;0),"Intocable","Normal"))</f>
        <v/>
      </c>
      <c r="I86" s="13" t="n"/>
      <c r="J86" s="13" t="n"/>
      <c r="K86" s="11">
        <f>IF(OR(B86="",I86=""),"",IF(I86="Mantener","200",IF(I86="Eliminar","404 o 410","301")))</f>
        <v/>
      </c>
      <c r="L86" s="12">
        <f>IF(B86="","",IF(AND(OR(I86="Redirigir",I86="Fusionar"),J86=""),"Falta la URL nueva",IF(AND(OR(I86="Redirigir",I86="Fusionar"),J86="/",B86&lt;&gt;"/"),"Va a la página de inicio: busca un destino relacionado",IF(AND(OR(I86="Redirigir",I86="Fusionar"),J86=B86),"La URL nueva es igual a la vieja",IF(AND(I86="Eliminar",H86="Intocable"),"Página intocable marcada para eliminar",IF(AND(I86="Mantener",J86&lt;&gt;"",J86&lt;&gt;B86),"Si la URL cambia, la decisión es Redirigir",IF(AND(OR(I86="Redirigir",I86="Fusionar"),COUNTIF($B$5:$B$304,J86)&gt;0,J86&lt;&gt;B86),"El destino también está en la columna URL vieja: posible cadena","")))))))</f>
        <v/>
      </c>
      <c r="M86" s="13" t="n"/>
      <c r="N86" s="13" t="n"/>
      <c r="O86" s="13" t="n"/>
    </row>
    <row r="87">
      <c r="A87" s="8" t="n">
        <v>83</v>
      </c>
      <c r="B87" s="13" t="n"/>
      <c r="C87" s="13" t="n"/>
      <c r="D87" s="13" t="n"/>
      <c r="E87" s="8" t="n"/>
      <c r="F87" s="8" t="n"/>
      <c r="G87" s="8" t="n"/>
      <c r="H87" s="11">
        <f>IF(B87="","",IF(OR(N(E87)&gt;0,N(G87)&gt;0),"Intocable","Normal"))</f>
        <v/>
      </c>
      <c r="I87" s="13" t="n"/>
      <c r="J87" s="13" t="n"/>
      <c r="K87" s="11">
        <f>IF(OR(B87="",I87=""),"",IF(I87="Mantener","200",IF(I87="Eliminar","404 o 410","301")))</f>
        <v/>
      </c>
      <c r="L87" s="12">
        <f>IF(B87="","",IF(AND(OR(I87="Redirigir",I87="Fusionar"),J87=""),"Falta la URL nueva",IF(AND(OR(I87="Redirigir",I87="Fusionar"),J87="/",B87&lt;&gt;"/"),"Va a la página de inicio: busca un destino relacionado",IF(AND(OR(I87="Redirigir",I87="Fusionar"),J87=B87),"La URL nueva es igual a la vieja",IF(AND(I87="Eliminar",H87="Intocable"),"Página intocable marcada para eliminar",IF(AND(I87="Mantener",J87&lt;&gt;"",J87&lt;&gt;B87),"Si la URL cambia, la decisión es Redirigir",IF(AND(OR(I87="Redirigir",I87="Fusionar"),COUNTIF($B$5:$B$304,J87)&gt;0,J87&lt;&gt;B87),"El destino también está en la columna URL vieja: posible cadena","")))))))</f>
        <v/>
      </c>
      <c r="M87" s="13" t="n"/>
      <c r="N87" s="13" t="n"/>
      <c r="O87" s="13" t="n"/>
    </row>
    <row r="88">
      <c r="A88" s="8" t="n">
        <v>84</v>
      </c>
      <c r="B88" s="13" t="n"/>
      <c r="C88" s="13" t="n"/>
      <c r="D88" s="13" t="n"/>
      <c r="E88" s="8" t="n"/>
      <c r="F88" s="8" t="n"/>
      <c r="G88" s="8" t="n"/>
      <c r="H88" s="11">
        <f>IF(B88="","",IF(OR(N(E88)&gt;0,N(G88)&gt;0),"Intocable","Normal"))</f>
        <v/>
      </c>
      <c r="I88" s="13" t="n"/>
      <c r="J88" s="13" t="n"/>
      <c r="K88" s="11">
        <f>IF(OR(B88="",I88=""),"",IF(I88="Mantener","200",IF(I88="Eliminar","404 o 410","301")))</f>
        <v/>
      </c>
      <c r="L88" s="12">
        <f>IF(B88="","",IF(AND(OR(I88="Redirigir",I88="Fusionar"),J88=""),"Falta la URL nueva",IF(AND(OR(I88="Redirigir",I88="Fusionar"),J88="/",B88&lt;&gt;"/"),"Va a la página de inicio: busca un destino relacionado",IF(AND(OR(I88="Redirigir",I88="Fusionar"),J88=B88),"La URL nueva es igual a la vieja",IF(AND(I88="Eliminar",H88="Intocable"),"Página intocable marcada para eliminar",IF(AND(I88="Mantener",J88&lt;&gt;"",J88&lt;&gt;B88),"Si la URL cambia, la decisión es Redirigir",IF(AND(OR(I88="Redirigir",I88="Fusionar"),COUNTIF($B$5:$B$304,J88)&gt;0,J88&lt;&gt;B88),"El destino también está en la columna URL vieja: posible cadena","")))))))</f>
        <v/>
      </c>
      <c r="M88" s="13" t="n"/>
      <c r="N88" s="13" t="n"/>
      <c r="O88" s="13" t="n"/>
    </row>
    <row r="89">
      <c r="A89" s="8" t="n">
        <v>85</v>
      </c>
      <c r="B89" s="13" t="n"/>
      <c r="C89" s="13" t="n"/>
      <c r="D89" s="13" t="n"/>
      <c r="E89" s="8" t="n"/>
      <c r="F89" s="8" t="n"/>
      <c r="G89" s="8" t="n"/>
      <c r="H89" s="11">
        <f>IF(B89="","",IF(OR(N(E89)&gt;0,N(G89)&gt;0),"Intocable","Normal"))</f>
        <v/>
      </c>
      <c r="I89" s="13" t="n"/>
      <c r="J89" s="13" t="n"/>
      <c r="K89" s="11">
        <f>IF(OR(B89="",I89=""),"",IF(I89="Mantener","200",IF(I89="Eliminar","404 o 410","301")))</f>
        <v/>
      </c>
      <c r="L89" s="12">
        <f>IF(B89="","",IF(AND(OR(I89="Redirigir",I89="Fusionar"),J89=""),"Falta la URL nueva",IF(AND(OR(I89="Redirigir",I89="Fusionar"),J89="/",B89&lt;&gt;"/"),"Va a la página de inicio: busca un destino relacionado",IF(AND(OR(I89="Redirigir",I89="Fusionar"),J89=B89),"La URL nueva es igual a la vieja",IF(AND(I89="Eliminar",H89="Intocable"),"Página intocable marcada para eliminar",IF(AND(I89="Mantener",J89&lt;&gt;"",J89&lt;&gt;B89),"Si la URL cambia, la decisión es Redirigir",IF(AND(OR(I89="Redirigir",I89="Fusionar"),COUNTIF($B$5:$B$304,J89)&gt;0,J89&lt;&gt;B89),"El destino también está en la columna URL vieja: posible cadena","")))))))</f>
        <v/>
      </c>
      <c r="M89" s="13" t="n"/>
      <c r="N89" s="13" t="n"/>
      <c r="O89" s="13" t="n"/>
    </row>
    <row r="90">
      <c r="A90" s="8" t="n">
        <v>86</v>
      </c>
      <c r="B90" s="13" t="n"/>
      <c r="C90" s="13" t="n"/>
      <c r="D90" s="13" t="n"/>
      <c r="E90" s="8" t="n"/>
      <c r="F90" s="8" t="n"/>
      <c r="G90" s="8" t="n"/>
      <c r="H90" s="11">
        <f>IF(B90="","",IF(OR(N(E90)&gt;0,N(G90)&gt;0),"Intocable","Normal"))</f>
        <v/>
      </c>
      <c r="I90" s="13" t="n"/>
      <c r="J90" s="13" t="n"/>
      <c r="K90" s="11">
        <f>IF(OR(B90="",I90=""),"",IF(I90="Mantener","200",IF(I90="Eliminar","404 o 410","301")))</f>
        <v/>
      </c>
      <c r="L90" s="12">
        <f>IF(B90="","",IF(AND(OR(I90="Redirigir",I90="Fusionar"),J90=""),"Falta la URL nueva",IF(AND(OR(I90="Redirigir",I90="Fusionar"),J90="/",B90&lt;&gt;"/"),"Va a la página de inicio: busca un destino relacionado",IF(AND(OR(I90="Redirigir",I90="Fusionar"),J90=B90),"La URL nueva es igual a la vieja",IF(AND(I90="Eliminar",H90="Intocable"),"Página intocable marcada para eliminar",IF(AND(I90="Mantener",J90&lt;&gt;"",J90&lt;&gt;B90),"Si la URL cambia, la decisión es Redirigir",IF(AND(OR(I90="Redirigir",I90="Fusionar"),COUNTIF($B$5:$B$304,J90)&gt;0,J90&lt;&gt;B90),"El destino también está en la columna URL vieja: posible cadena","")))))))</f>
        <v/>
      </c>
      <c r="M90" s="13" t="n"/>
      <c r="N90" s="13" t="n"/>
      <c r="O90" s="13" t="n"/>
    </row>
    <row r="91">
      <c r="A91" s="8" t="n">
        <v>87</v>
      </c>
      <c r="B91" s="13" t="n"/>
      <c r="C91" s="13" t="n"/>
      <c r="D91" s="13" t="n"/>
      <c r="E91" s="8" t="n"/>
      <c r="F91" s="8" t="n"/>
      <c r="G91" s="8" t="n"/>
      <c r="H91" s="11">
        <f>IF(B91="","",IF(OR(N(E91)&gt;0,N(G91)&gt;0),"Intocable","Normal"))</f>
        <v/>
      </c>
      <c r="I91" s="13" t="n"/>
      <c r="J91" s="13" t="n"/>
      <c r="K91" s="11">
        <f>IF(OR(B91="",I91=""),"",IF(I91="Mantener","200",IF(I91="Eliminar","404 o 410","301")))</f>
        <v/>
      </c>
      <c r="L91" s="12">
        <f>IF(B91="","",IF(AND(OR(I91="Redirigir",I91="Fusionar"),J91=""),"Falta la URL nueva",IF(AND(OR(I91="Redirigir",I91="Fusionar"),J91="/",B91&lt;&gt;"/"),"Va a la página de inicio: busca un destino relacionado",IF(AND(OR(I91="Redirigir",I91="Fusionar"),J91=B91),"La URL nueva es igual a la vieja",IF(AND(I91="Eliminar",H91="Intocable"),"Página intocable marcada para eliminar",IF(AND(I91="Mantener",J91&lt;&gt;"",J91&lt;&gt;B91),"Si la URL cambia, la decisión es Redirigir",IF(AND(OR(I91="Redirigir",I91="Fusionar"),COUNTIF($B$5:$B$304,J91)&gt;0,J91&lt;&gt;B91),"El destino también está en la columna URL vieja: posible cadena","")))))))</f>
        <v/>
      </c>
      <c r="M91" s="13" t="n"/>
      <c r="N91" s="13" t="n"/>
      <c r="O91" s="13" t="n"/>
    </row>
    <row r="92">
      <c r="A92" s="8" t="n">
        <v>88</v>
      </c>
      <c r="B92" s="13" t="n"/>
      <c r="C92" s="13" t="n"/>
      <c r="D92" s="13" t="n"/>
      <c r="E92" s="8" t="n"/>
      <c r="F92" s="8" t="n"/>
      <c r="G92" s="8" t="n"/>
      <c r="H92" s="11">
        <f>IF(B92="","",IF(OR(N(E92)&gt;0,N(G92)&gt;0),"Intocable","Normal"))</f>
        <v/>
      </c>
      <c r="I92" s="13" t="n"/>
      <c r="J92" s="13" t="n"/>
      <c r="K92" s="11">
        <f>IF(OR(B92="",I92=""),"",IF(I92="Mantener","200",IF(I92="Eliminar","404 o 410","301")))</f>
        <v/>
      </c>
      <c r="L92" s="12">
        <f>IF(B92="","",IF(AND(OR(I92="Redirigir",I92="Fusionar"),J92=""),"Falta la URL nueva",IF(AND(OR(I92="Redirigir",I92="Fusionar"),J92="/",B92&lt;&gt;"/"),"Va a la página de inicio: busca un destino relacionado",IF(AND(OR(I92="Redirigir",I92="Fusionar"),J92=B92),"La URL nueva es igual a la vieja",IF(AND(I92="Eliminar",H92="Intocable"),"Página intocable marcada para eliminar",IF(AND(I92="Mantener",J92&lt;&gt;"",J92&lt;&gt;B92),"Si la URL cambia, la decisión es Redirigir",IF(AND(OR(I92="Redirigir",I92="Fusionar"),COUNTIF($B$5:$B$304,J92)&gt;0,J92&lt;&gt;B92),"El destino también está en la columna URL vieja: posible cadena","")))))))</f>
        <v/>
      </c>
      <c r="M92" s="13" t="n"/>
      <c r="N92" s="13" t="n"/>
      <c r="O92" s="13" t="n"/>
    </row>
    <row r="93">
      <c r="A93" s="8" t="n">
        <v>89</v>
      </c>
      <c r="B93" s="13" t="n"/>
      <c r="C93" s="13" t="n"/>
      <c r="D93" s="13" t="n"/>
      <c r="E93" s="8" t="n"/>
      <c r="F93" s="8" t="n"/>
      <c r="G93" s="8" t="n"/>
      <c r="H93" s="11">
        <f>IF(B93="","",IF(OR(N(E93)&gt;0,N(G93)&gt;0),"Intocable","Normal"))</f>
        <v/>
      </c>
      <c r="I93" s="13" t="n"/>
      <c r="J93" s="13" t="n"/>
      <c r="K93" s="11">
        <f>IF(OR(B93="",I93=""),"",IF(I93="Mantener","200",IF(I93="Eliminar","404 o 410","301")))</f>
        <v/>
      </c>
      <c r="L93" s="12">
        <f>IF(B93="","",IF(AND(OR(I93="Redirigir",I93="Fusionar"),J93=""),"Falta la URL nueva",IF(AND(OR(I93="Redirigir",I93="Fusionar"),J93="/",B93&lt;&gt;"/"),"Va a la página de inicio: busca un destino relacionado",IF(AND(OR(I93="Redirigir",I93="Fusionar"),J93=B93),"La URL nueva es igual a la vieja",IF(AND(I93="Eliminar",H93="Intocable"),"Página intocable marcada para eliminar",IF(AND(I93="Mantener",J93&lt;&gt;"",J93&lt;&gt;B93),"Si la URL cambia, la decisión es Redirigir",IF(AND(OR(I93="Redirigir",I93="Fusionar"),COUNTIF($B$5:$B$304,J93)&gt;0,J93&lt;&gt;B93),"El destino también está en la columna URL vieja: posible cadena","")))))))</f>
        <v/>
      </c>
      <c r="M93" s="13" t="n"/>
      <c r="N93" s="13" t="n"/>
      <c r="O93" s="13" t="n"/>
    </row>
    <row r="94">
      <c r="A94" s="8" t="n">
        <v>90</v>
      </c>
      <c r="B94" s="13" t="n"/>
      <c r="C94" s="13" t="n"/>
      <c r="D94" s="13" t="n"/>
      <c r="E94" s="8" t="n"/>
      <c r="F94" s="8" t="n"/>
      <c r="G94" s="8" t="n"/>
      <c r="H94" s="11">
        <f>IF(B94="","",IF(OR(N(E94)&gt;0,N(G94)&gt;0),"Intocable","Normal"))</f>
        <v/>
      </c>
      <c r="I94" s="13" t="n"/>
      <c r="J94" s="13" t="n"/>
      <c r="K94" s="11">
        <f>IF(OR(B94="",I94=""),"",IF(I94="Mantener","200",IF(I94="Eliminar","404 o 410","301")))</f>
        <v/>
      </c>
      <c r="L94" s="12">
        <f>IF(B94="","",IF(AND(OR(I94="Redirigir",I94="Fusionar"),J94=""),"Falta la URL nueva",IF(AND(OR(I94="Redirigir",I94="Fusionar"),J94="/",B94&lt;&gt;"/"),"Va a la página de inicio: busca un destino relacionado",IF(AND(OR(I94="Redirigir",I94="Fusionar"),J94=B94),"La URL nueva es igual a la vieja",IF(AND(I94="Eliminar",H94="Intocable"),"Página intocable marcada para eliminar",IF(AND(I94="Mantener",J94&lt;&gt;"",J94&lt;&gt;B94),"Si la URL cambia, la decisión es Redirigir",IF(AND(OR(I94="Redirigir",I94="Fusionar"),COUNTIF($B$5:$B$304,J94)&gt;0,J94&lt;&gt;B94),"El destino también está en la columna URL vieja: posible cadena","")))))))</f>
        <v/>
      </c>
      <c r="M94" s="13" t="n"/>
      <c r="N94" s="13" t="n"/>
      <c r="O94" s="13" t="n"/>
    </row>
    <row r="95">
      <c r="A95" s="8" t="n">
        <v>91</v>
      </c>
      <c r="B95" s="13" t="n"/>
      <c r="C95" s="13" t="n"/>
      <c r="D95" s="13" t="n"/>
      <c r="E95" s="8" t="n"/>
      <c r="F95" s="8" t="n"/>
      <c r="G95" s="8" t="n"/>
      <c r="H95" s="11">
        <f>IF(B95="","",IF(OR(N(E95)&gt;0,N(G95)&gt;0),"Intocable","Normal"))</f>
        <v/>
      </c>
      <c r="I95" s="13" t="n"/>
      <c r="J95" s="13" t="n"/>
      <c r="K95" s="11">
        <f>IF(OR(B95="",I95=""),"",IF(I95="Mantener","200",IF(I95="Eliminar","404 o 410","301")))</f>
        <v/>
      </c>
      <c r="L95" s="12">
        <f>IF(B95="","",IF(AND(OR(I95="Redirigir",I95="Fusionar"),J95=""),"Falta la URL nueva",IF(AND(OR(I95="Redirigir",I95="Fusionar"),J95="/",B95&lt;&gt;"/"),"Va a la página de inicio: busca un destino relacionado",IF(AND(OR(I95="Redirigir",I95="Fusionar"),J95=B95),"La URL nueva es igual a la vieja",IF(AND(I95="Eliminar",H95="Intocable"),"Página intocable marcada para eliminar",IF(AND(I95="Mantener",J95&lt;&gt;"",J95&lt;&gt;B95),"Si la URL cambia, la decisión es Redirigir",IF(AND(OR(I95="Redirigir",I95="Fusionar"),COUNTIF($B$5:$B$304,J95)&gt;0,J95&lt;&gt;B95),"El destino también está en la columna URL vieja: posible cadena","")))))))</f>
        <v/>
      </c>
      <c r="M95" s="13" t="n"/>
      <c r="N95" s="13" t="n"/>
      <c r="O95" s="13" t="n"/>
    </row>
    <row r="96">
      <c r="A96" s="8" t="n">
        <v>92</v>
      </c>
      <c r="B96" s="13" t="n"/>
      <c r="C96" s="13" t="n"/>
      <c r="D96" s="13" t="n"/>
      <c r="E96" s="8" t="n"/>
      <c r="F96" s="8" t="n"/>
      <c r="G96" s="8" t="n"/>
      <c r="H96" s="11">
        <f>IF(B96="","",IF(OR(N(E96)&gt;0,N(G96)&gt;0),"Intocable","Normal"))</f>
        <v/>
      </c>
      <c r="I96" s="13" t="n"/>
      <c r="J96" s="13" t="n"/>
      <c r="K96" s="11">
        <f>IF(OR(B96="",I96=""),"",IF(I96="Mantener","200",IF(I96="Eliminar","404 o 410","301")))</f>
        <v/>
      </c>
      <c r="L96" s="12">
        <f>IF(B96="","",IF(AND(OR(I96="Redirigir",I96="Fusionar"),J96=""),"Falta la URL nueva",IF(AND(OR(I96="Redirigir",I96="Fusionar"),J96="/",B96&lt;&gt;"/"),"Va a la página de inicio: busca un destino relacionado",IF(AND(OR(I96="Redirigir",I96="Fusionar"),J96=B96),"La URL nueva es igual a la vieja",IF(AND(I96="Eliminar",H96="Intocable"),"Página intocable marcada para eliminar",IF(AND(I96="Mantener",J96&lt;&gt;"",J96&lt;&gt;B96),"Si la URL cambia, la decisión es Redirigir",IF(AND(OR(I96="Redirigir",I96="Fusionar"),COUNTIF($B$5:$B$304,J96)&gt;0,J96&lt;&gt;B96),"El destino también está en la columna URL vieja: posible cadena","")))))))</f>
        <v/>
      </c>
      <c r="M96" s="13" t="n"/>
      <c r="N96" s="13" t="n"/>
      <c r="O96" s="13" t="n"/>
    </row>
    <row r="97">
      <c r="A97" s="8" t="n">
        <v>93</v>
      </c>
      <c r="B97" s="13" t="n"/>
      <c r="C97" s="13" t="n"/>
      <c r="D97" s="13" t="n"/>
      <c r="E97" s="8" t="n"/>
      <c r="F97" s="8" t="n"/>
      <c r="G97" s="8" t="n"/>
      <c r="H97" s="11">
        <f>IF(B97="","",IF(OR(N(E97)&gt;0,N(G97)&gt;0),"Intocable","Normal"))</f>
        <v/>
      </c>
      <c r="I97" s="13" t="n"/>
      <c r="J97" s="13" t="n"/>
      <c r="K97" s="11">
        <f>IF(OR(B97="",I97=""),"",IF(I97="Mantener","200",IF(I97="Eliminar","404 o 410","301")))</f>
        <v/>
      </c>
      <c r="L97" s="12">
        <f>IF(B97="","",IF(AND(OR(I97="Redirigir",I97="Fusionar"),J97=""),"Falta la URL nueva",IF(AND(OR(I97="Redirigir",I97="Fusionar"),J97="/",B97&lt;&gt;"/"),"Va a la página de inicio: busca un destino relacionado",IF(AND(OR(I97="Redirigir",I97="Fusionar"),J97=B97),"La URL nueva es igual a la vieja",IF(AND(I97="Eliminar",H97="Intocable"),"Página intocable marcada para eliminar",IF(AND(I97="Mantener",J97&lt;&gt;"",J97&lt;&gt;B97),"Si la URL cambia, la decisión es Redirigir",IF(AND(OR(I97="Redirigir",I97="Fusionar"),COUNTIF($B$5:$B$304,J97)&gt;0,J97&lt;&gt;B97),"El destino también está en la columna URL vieja: posible cadena","")))))))</f>
        <v/>
      </c>
      <c r="M97" s="13" t="n"/>
      <c r="N97" s="13" t="n"/>
      <c r="O97" s="13" t="n"/>
    </row>
    <row r="98">
      <c r="A98" s="8" t="n">
        <v>94</v>
      </c>
      <c r="B98" s="13" t="n"/>
      <c r="C98" s="13" t="n"/>
      <c r="D98" s="13" t="n"/>
      <c r="E98" s="8" t="n"/>
      <c r="F98" s="8" t="n"/>
      <c r="G98" s="8" t="n"/>
      <c r="H98" s="11">
        <f>IF(B98="","",IF(OR(N(E98)&gt;0,N(G98)&gt;0),"Intocable","Normal"))</f>
        <v/>
      </c>
      <c r="I98" s="13" t="n"/>
      <c r="J98" s="13" t="n"/>
      <c r="K98" s="11">
        <f>IF(OR(B98="",I98=""),"",IF(I98="Mantener","200",IF(I98="Eliminar","404 o 410","301")))</f>
        <v/>
      </c>
      <c r="L98" s="12">
        <f>IF(B98="","",IF(AND(OR(I98="Redirigir",I98="Fusionar"),J98=""),"Falta la URL nueva",IF(AND(OR(I98="Redirigir",I98="Fusionar"),J98="/",B98&lt;&gt;"/"),"Va a la página de inicio: busca un destino relacionado",IF(AND(OR(I98="Redirigir",I98="Fusionar"),J98=B98),"La URL nueva es igual a la vieja",IF(AND(I98="Eliminar",H98="Intocable"),"Página intocable marcada para eliminar",IF(AND(I98="Mantener",J98&lt;&gt;"",J98&lt;&gt;B98),"Si la URL cambia, la decisión es Redirigir",IF(AND(OR(I98="Redirigir",I98="Fusionar"),COUNTIF($B$5:$B$304,J98)&gt;0,J98&lt;&gt;B98),"El destino también está en la columna URL vieja: posible cadena","")))))))</f>
        <v/>
      </c>
      <c r="M98" s="13" t="n"/>
      <c r="N98" s="13" t="n"/>
      <c r="O98" s="13" t="n"/>
    </row>
    <row r="99">
      <c r="A99" s="8" t="n">
        <v>95</v>
      </c>
      <c r="B99" s="13" t="n"/>
      <c r="C99" s="13" t="n"/>
      <c r="D99" s="13" t="n"/>
      <c r="E99" s="8" t="n"/>
      <c r="F99" s="8" t="n"/>
      <c r="G99" s="8" t="n"/>
      <c r="H99" s="11">
        <f>IF(B99="","",IF(OR(N(E99)&gt;0,N(G99)&gt;0),"Intocable","Normal"))</f>
        <v/>
      </c>
      <c r="I99" s="13" t="n"/>
      <c r="J99" s="13" t="n"/>
      <c r="K99" s="11">
        <f>IF(OR(B99="",I99=""),"",IF(I99="Mantener","200",IF(I99="Eliminar","404 o 410","301")))</f>
        <v/>
      </c>
      <c r="L99" s="12">
        <f>IF(B99="","",IF(AND(OR(I99="Redirigir",I99="Fusionar"),J99=""),"Falta la URL nueva",IF(AND(OR(I99="Redirigir",I99="Fusionar"),J99="/",B99&lt;&gt;"/"),"Va a la página de inicio: busca un destino relacionado",IF(AND(OR(I99="Redirigir",I99="Fusionar"),J99=B99),"La URL nueva es igual a la vieja",IF(AND(I99="Eliminar",H99="Intocable"),"Página intocable marcada para eliminar",IF(AND(I99="Mantener",J99&lt;&gt;"",J99&lt;&gt;B99),"Si la URL cambia, la decisión es Redirigir",IF(AND(OR(I99="Redirigir",I99="Fusionar"),COUNTIF($B$5:$B$304,J99)&gt;0,J99&lt;&gt;B99),"El destino también está en la columna URL vieja: posible cadena","")))))))</f>
        <v/>
      </c>
      <c r="M99" s="13" t="n"/>
      <c r="N99" s="13" t="n"/>
      <c r="O99" s="13" t="n"/>
    </row>
    <row r="100">
      <c r="A100" s="8" t="n">
        <v>96</v>
      </c>
      <c r="B100" s="13" t="n"/>
      <c r="C100" s="13" t="n"/>
      <c r="D100" s="13" t="n"/>
      <c r="E100" s="8" t="n"/>
      <c r="F100" s="8" t="n"/>
      <c r="G100" s="8" t="n"/>
      <c r="H100" s="11">
        <f>IF(B100="","",IF(OR(N(E100)&gt;0,N(G100)&gt;0),"Intocable","Normal"))</f>
        <v/>
      </c>
      <c r="I100" s="13" t="n"/>
      <c r="J100" s="13" t="n"/>
      <c r="K100" s="11">
        <f>IF(OR(B100="",I100=""),"",IF(I100="Mantener","200",IF(I100="Eliminar","404 o 410","301")))</f>
        <v/>
      </c>
      <c r="L100" s="12">
        <f>IF(B100="","",IF(AND(OR(I100="Redirigir",I100="Fusionar"),J100=""),"Falta la URL nueva",IF(AND(OR(I100="Redirigir",I100="Fusionar"),J100="/",B100&lt;&gt;"/"),"Va a la página de inicio: busca un destino relacionado",IF(AND(OR(I100="Redirigir",I100="Fusionar"),J100=B100),"La URL nueva es igual a la vieja",IF(AND(I100="Eliminar",H100="Intocable"),"Página intocable marcada para eliminar",IF(AND(I100="Mantener",J100&lt;&gt;"",J100&lt;&gt;B100),"Si la URL cambia, la decisión es Redirigir",IF(AND(OR(I100="Redirigir",I100="Fusionar"),COUNTIF($B$5:$B$304,J100)&gt;0,J100&lt;&gt;B100),"El destino también está en la columna URL vieja: posible cadena","")))))))</f>
        <v/>
      </c>
      <c r="M100" s="13" t="n"/>
      <c r="N100" s="13" t="n"/>
      <c r="O100" s="13" t="n"/>
    </row>
    <row r="101">
      <c r="A101" s="8" t="n">
        <v>97</v>
      </c>
      <c r="B101" s="13" t="n"/>
      <c r="C101" s="13" t="n"/>
      <c r="D101" s="13" t="n"/>
      <c r="E101" s="8" t="n"/>
      <c r="F101" s="8" t="n"/>
      <c r="G101" s="8" t="n"/>
      <c r="H101" s="11">
        <f>IF(B101="","",IF(OR(N(E101)&gt;0,N(G101)&gt;0),"Intocable","Normal"))</f>
        <v/>
      </c>
      <c r="I101" s="13" t="n"/>
      <c r="J101" s="13" t="n"/>
      <c r="K101" s="11">
        <f>IF(OR(B101="",I101=""),"",IF(I101="Mantener","200",IF(I101="Eliminar","404 o 410","301")))</f>
        <v/>
      </c>
      <c r="L101" s="12">
        <f>IF(B101="","",IF(AND(OR(I101="Redirigir",I101="Fusionar"),J101=""),"Falta la URL nueva",IF(AND(OR(I101="Redirigir",I101="Fusionar"),J101="/",B101&lt;&gt;"/"),"Va a la página de inicio: busca un destino relacionado",IF(AND(OR(I101="Redirigir",I101="Fusionar"),J101=B101),"La URL nueva es igual a la vieja",IF(AND(I101="Eliminar",H101="Intocable"),"Página intocable marcada para eliminar",IF(AND(I101="Mantener",J101&lt;&gt;"",J101&lt;&gt;B101),"Si la URL cambia, la decisión es Redirigir",IF(AND(OR(I101="Redirigir",I101="Fusionar"),COUNTIF($B$5:$B$304,J101)&gt;0,J101&lt;&gt;B101),"El destino también está en la columna URL vieja: posible cadena","")))))))</f>
        <v/>
      </c>
      <c r="M101" s="13" t="n"/>
      <c r="N101" s="13" t="n"/>
      <c r="O101" s="13" t="n"/>
    </row>
    <row r="102">
      <c r="A102" s="8" t="n">
        <v>98</v>
      </c>
      <c r="B102" s="13" t="n"/>
      <c r="C102" s="13" t="n"/>
      <c r="D102" s="13" t="n"/>
      <c r="E102" s="8" t="n"/>
      <c r="F102" s="8" t="n"/>
      <c r="G102" s="8" t="n"/>
      <c r="H102" s="11">
        <f>IF(B102="","",IF(OR(N(E102)&gt;0,N(G102)&gt;0),"Intocable","Normal"))</f>
        <v/>
      </c>
      <c r="I102" s="13" t="n"/>
      <c r="J102" s="13" t="n"/>
      <c r="K102" s="11">
        <f>IF(OR(B102="",I102=""),"",IF(I102="Mantener","200",IF(I102="Eliminar","404 o 410","301")))</f>
        <v/>
      </c>
      <c r="L102" s="12">
        <f>IF(B102="","",IF(AND(OR(I102="Redirigir",I102="Fusionar"),J102=""),"Falta la URL nueva",IF(AND(OR(I102="Redirigir",I102="Fusionar"),J102="/",B102&lt;&gt;"/"),"Va a la página de inicio: busca un destino relacionado",IF(AND(OR(I102="Redirigir",I102="Fusionar"),J102=B102),"La URL nueva es igual a la vieja",IF(AND(I102="Eliminar",H102="Intocable"),"Página intocable marcada para eliminar",IF(AND(I102="Mantener",J102&lt;&gt;"",J102&lt;&gt;B102),"Si la URL cambia, la decisión es Redirigir",IF(AND(OR(I102="Redirigir",I102="Fusionar"),COUNTIF($B$5:$B$304,J102)&gt;0,J102&lt;&gt;B102),"El destino también está en la columna URL vieja: posible cadena","")))))))</f>
        <v/>
      </c>
      <c r="M102" s="13" t="n"/>
      <c r="N102" s="13" t="n"/>
      <c r="O102" s="13" t="n"/>
    </row>
    <row r="103">
      <c r="A103" s="8" t="n">
        <v>99</v>
      </c>
      <c r="B103" s="13" t="n"/>
      <c r="C103" s="13" t="n"/>
      <c r="D103" s="13" t="n"/>
      <c r="E103" s="8" t="n"/>
      <c r="F103" s="8" t="n"/>
      <c r="G103" s="8" t="n"/>
      <c r="H103" s="11">
        <f>IF(B103="","",IF(OR(N(E103)&gt;0,N(G103)&gt;0),"Intocable","Normal"))</f>
        <v/>
      </c>
      <c r="I103" s="13" t="n"/>
      <c r="J103" s="13" t="n"/>
      <c r="K103" s="11">
        <f>IF(OR(B103="",I103=""),"",IF(I103="Mantener","200",IF(I103="Eliminar","404 o 410","301")))</f>
        <v/>
      </c>
      <c r="L103" s="12">
        <f>IF(B103="","",IF(AND(OR(I103="Redirigir",I103="Fusionar"),J103=""),"Falta la URL nueva",IF(AND(OR(I103="Redirigir",I103="Fusionar"),J103="/",B103&lt;&gt;"/"),"Va a la página de inicio: busca un destino relacionado",IF(AND(OR(I103="Redirigir",I103="Fusionar"),J103=B103),"La URL nueva es igual a la vieja",IF(AND(I103="Eliminar",H103="Intocable"),"Página intocable marcada para eliminar",IF(AND(I103="Mantener",J103&lt;&gt;"",J103&lt;&gt;B103),"Si la URL cambia, la decisión es Redirigir",IF(AND(OR(I103="Redirigir",I103="Fusionar"),COUNTIF($B$5:$B$304,J103)&gt;0,J103&lt;&gt;B103),"El destino también está en la columna URL vieja: posible cadena","")))))))</f>
        <v/>
      </c>
      <c r="M103" s="13" t="n"/>
      <c r="N103" s="13" t="n"/>
      <c r="O103" s="13" t="n"/>
    </row>
    <row r="104">
      <c r="A104" s="8" t="n">
        <v>100</v>
      </c>
      <c r="B104" s="13" t="n"/>
      <c r="C104" s="13" t="n"/>
      <c r="D104" s="13" t="n"/>
      <c r="E104" s="8" t="n"/>
      <c r="F104" s="8" t="n"/>
      <c r="G104" s="8" t="n"/>
      <c r="H104" s="11">
        <f>IF(B104="","",IF(OR(N(E104)&gt;0,N(G104)&gt;0),"Intocable","Normal"))</f>
        <v/>
      </c>
      <c r="I104" s="13" t="n"/>
      <c r="J104" s="13" t="n"/>
      <c r="K104" s="11">
        <f>IF(OR(B104="",I104=""),"",IF(I104="Mantener","200",IF(I104="Eliminar","404 o 410","301")))</f>
        <v/>
      </c>
      <c r="L104" s="12">
        <f>IF(B104="","",IF(AND(OR(I104="Redirigir",I104="Fusionar"),J104=""),"Falta la URL nueva",IF(AND(OR(I104="Redirigir",I104="Fusionar"),J104="/",B104&lt;&gt;"/"),"Va a la página de inicio: busca un destino relacionado",IF(AND(OR(I104="Redirigir",I104="Fusionar"),J104=B104),"La URL nueva es igual a la vieja",IF(AND(I104="Eliminar",H104="Intocable"),"Página intocable marcada para eliminar",IF(AND(I104="Mantener",J104&lt;&gt;"",J104&lt;&gt;B104),"Si la URL cambia, la decisión es Redirigir",IF(AND(OR(I104="Redirigir",I104="Fusionar"),COUNTIF($B$5:$B$304,J104)&gt;0,J104&lt;&gt;B104),"El destino también está en la columna URL vieja: posible cadena","")))))))</f>
        <v/>
      </c>
      <c r="M104" s="13" t="n"/>
      <c r="N104" s="13" t="n"/>
      <c r="O104" s="13" t="n"/>
    </row>
    <row r="105">
      <c r="A105" s="8" t="n">
        <v>101</v>
      </c>
      <c r="B105" s="13" t="n"/>
      <c r="C105" s="13" t="n"/>
      <c r="D105" s="13" t="n"/>
      <c r="E105" s="8" t="n"/>
      <c r="F105" s="8" t="n"/>
      <c r="G105" s="8" t="n"/>
      <c r="H105" s="11">
        <f>IF(B105="","",IF(OR(N(E105)&gt;0,N(G105)&gt;0),"Intocable","Normal"))</f>
        <v/>
      </c>
      <c r="I105" s="13" t="n"/>
      <c r="J105" s="13" t="n"/>
      <c r="K105" s="11">
        <f>IF(OR(B105="",I105=""),"",IF(I105="Mantener","200",IF(I105="Eliminar","404 o 410","301")))</f>
        <v/>
      </c>
      <c r="L105" s="12">
        <f>IF(B105="","",IF(AND(OR(I105="Redirigir",I105="Fusionar"),J105=""),"Falta la URL nueva",IF(AND(OR(I105="Redirigir",I105="Fusionar"),J105="/",B105&lt;&gt;"/"),"Va a la página de inicio: busca un destino relacionado",IF(AND(OR(I105="Redirigir",I105="Fusionar"),J105=B105),"La URL nueva es igual a la vieja",IF(AND(I105="Eliminar",H105="Intocable"),"Página intocable marcada para eliminar",IF(AND(I105="Mantener",J105&lt;&gt;"",J105&lt;&gt;B105),"Si la URL cambia, la decisión es Redirigir",IF(AND(OR(I105="Redirigir",I105="Fusionar"),COUNTIF($B$5:$B$304,J105)&gt;0,J105&lt;&gt;B105),"El destino también está en la columna URL vieja: posible cadena","")))))))</f>
        <v/>
      </c>
      <c r="M105" s="13" t="n"/>
      <c r="N105" s="13" t="n"/>
      <c r="O105" s="13" t="n"/>
    </row>
    <row r="106">
      <c r="A106" s="8" t="n">
        <v>102</v>
      </c>
      <c r="B106" s="13" t="n"/>
      <c r="C106" s="13" t="n"/>
      <c r="D106" s="13" t="n"/>
      <c r="E106" s="8" t="n"/>
      <c r="F106" s="8" t="n"/>
      <c r="G106" s="8" t="n"/>
      <c r="H106" s="11">
        <f>IF(B106="","",IF(OR(N(E106)&gt;0,N(G106)&gt;0),"Intocable","Normal"))</f>
        <v/>
      </c>
      <c r="I106" s="13" t="n"/>
      <c r="J106" s="13" t="n"/>
      <c r="K106" s="11">
        <f>IF(OR(B106="",I106=""),"",IF(I106="Mantener","200",IF(I106="Eliminar","404 o 410","301")))</f>
        <v/>
      </c>
      <c r="L106" s="12">
        <f>IF(B106="","",IF(AND(OR(I106="Redirigir",I106="Fusionar"),J106=""),"Falta la URL nueva",IF(AND(OR(I106="Redirigir",I106="Fusionar"),J106="/",B106&lt;&gt;"/"),"Va a la página de inicio: busca un destino relacionado",IF(AND(OR(I106="Redirigir",I106="Fusionar"),J106=B106),"La URL nueva es igual a la vieja",IF(AND(I106="Eliminar",H106="Intocable"),"Página intocable marcada para eliminar",IF(AND(I106="Mantener",J106&lt;&gt;"",J106&lt;&gt;B106),"Si la URL cambia, la decisión es Redirigir",IF(AND(OR(I106="Redirigir",I106="Fusionar"),COUNTIF($B$5:$B$304,J106)&gt;0,J106&lt;&gt;B106),"El destino también está en la columna URL vieja: posible cadena","")))))))</f>
        <v/>
      </c>
      <c r="M106" s="13" t="n"/>
      <c r="N106" s="13" t="n"/>
      <c r="O106" s="13" t="n"/>
    </row>
    <row r="107">
      <c r="A107" s="8" t="n">
        <v>103</v>
      </c>
      <c r="B107" s="13" t="n"/>
      <c r="C107" s="13" t="n"/>
      <c r="D107" s="13" t="n"/>
      <c r="E107" s="8" t="n"/>
      <c r="F107" s="8" t="n"/>
      <c r="G107" s="8" t="n"/>
      <c r="H107" s="11">
        <f>IF(B107="","",IF(OR(N(E107)&gt;0,N(G107)&gt;0),"Intocable","Normal"))</f>
        <v/>
      </c>
      <c r="I107" s="13" t="n"/>
      <c r="J107" s="13" t="n"/>
      <c r="K107" s="11">
        <f>IF(OR(B107="",I107=""),"",IF(I107="Mantener","200",IF(I107="Eliminar","404 o 410","301")))</f>
        <v/>
      </c>
      <c r="L107" s="12">
        <f>IF(B107="","",IF(AND(OR(I107="Redirigir",I107="Fusionar"),J107=""),"Falta la URL nueva",IF(AND(OR(I107="Redirigir",I107="Fusionar"),J107="/",B107&lt;&gt;"/"),"Va a la página de inicio: busca un destino relacionado",IF(AND(OR(I107="Redirigir",I107="Fusionar"),J107=B107),"La URL nueva es igual a la vieja",IF(AND(I107="Eliminar",H107="Intocable"),"Página intocable marcada para eliminar",IF(AND(I107="Mantener",J107&lt;&gt;"",J107&lt;&gt;B107),"Si la URL cambia, la decisión es Redirigir",IF(AND(OR(I107="Redirigir",I107="Fusionar"),COUNTIF($B$5:$B$304,J107)&gt;0,J107&lt;&gt;B107),"El destino también está en la columna URL vieja: posible cadena","")))))))</f>
        <v/>
      </c>
      <c r="M107" s="13" t="n"/>
      <c r="N107" s="13" t="n"/>
      <c r="O107" s="13" t="n"/>
    </row>
    <row r="108">
      <c r="A108" s="8" t="n">
        <v>104</v>
      </c>
      <c r="B108" s="13" t="n"/>
      <c r="C108" s="13" t="n"/>
      <c r="D108" s="13" t="n"/>
      <c r="E108" s="8" t="n"/>
      <c r="F108" s="8" t="n"/>
      <c r="G108" s="8" t="n"/>
      <c r="H108" s="11">
        <f>IF(B108="","",IF(OR(N(E108)&gt;0,N(G108)&gt;0),"Intocable","Normal"))</f>
        <v/>
      </c>
      <c r="I108" s="13" t="n"/>
      <c r="J108" s="13" t="n"/>
      <c r="K108" s="11">
        <f>IF(OR(B108="",I108=""),"",IF(I108="Mantener","200",IF(I108="Eliminar","404 o 410","301")))</f>
        <v/>
      </c>
      <c r="L108" s="12">
        <f>IF(B108="","",IF(AND(OR(I108="Redirigir",I108="Fusionar"),J108=""),"Falta la URL nueva",IF(AND(OR(I108="Redirigir",I108="Fusionar"),J108="/",B108&lt;&gt;"/"),"Va a la página de inicio: busca un destino relacionado",IF(AND(OR(I108="Redirigir",I108="Fusionar"),J108=B108),"La URL nueva es igual a la vieja",IF(AND(I108="Eliminar",H108="Intocable"),"Página intocable marcada para eliminar",IF(AND(I108="Mantener",J108&lt;&gt;"",J108&lt;&gt;B108),"Si la URL cambia, la decisión es Redirigir",IF(AND(OR(I108="Redirigir",I108="Fusionar"),COUNTIF($B$5:$B$304,J108)&gt;0,J108&lt;&gt;B108),"El destino también está en la columna URL vieja: posible cadena","")))))))</f>
        <v/>
      </c>
      <c r="M108" s="13" t="n"/>
      <c r="N108" s="13" t="n"/>
      <c r="O108" s="13" t="n"/>
    </row>
    <row r="109">
      <c r="A109" s="8" t="n">
        <v>105</v>
      </c>
      <c r="B109" s="13" t="n"/>
      <c r="C109" s="13" t="n"/>
      <c r="D109" s="13" t="n"/>
      <c r="E109" s="8" t="n"/>
      <c r="F109" s="8" t="n"/>
      <c r="G109" s="8" t="n"/>
      <c r="H109" s="11">
        <f>IF(B109="","",IF(OR(N(E109)&gt;0,N(G109)&gt;0),"Intocable","Normal"))</f>
        <v/>
      </c>
      <c r="I109" s="13" t="n"/>
      <c r="J109" s="13" t="n"/>
      <c r="K109" s="11">
        <f>IF(OR(B109="",I109=""),"",IF(I109="Mantener","200",IF(I109="Eliminar","404 o 410","301")))</f>
        <v/>
      </c>
      <c r="L109" s="12">
        <f>IF(B109="","",IF(AND(OR(I109="Redirigir",I109="Fusionar"),J109=""),"Falta la URL nueva",IF(AND(OR(I109="Redirigir",I109="Fusionar"),J109="/",B109&lt;&gt;"/"),"Va a la página de inicio: busca un destino relacionado",IF(AND(OR(I109="Redirigir",I109="Fusionar"),J109=B109),"La URL nueva es igual a la vieja",IF(AND(I109="Eliminar",H109="Intocable"),"Página intocable marcada para eliminar",IF(AND(I109="Mantener",J109&lt;&gt;"",J109&lt;&gt;B109),"Si la URL cambia, la decisión es Redirigir",IF(AND(OR(I109="Redirigir",I109="Fusionar"),COUNTIF($B$5:$B$304,J109)&gt;0,J109&lt;&gt;B109),"El destino también está en la columna URL vieja: posible cadena","")))))))</f>
        <v/>
      </c>
      <c r="M109" s="13" t="n"/>
      <c r="N109" s="13" t="n"/>
      <c r="O109" s="13" t="n"/>
    </row>
    <row r="110">
      <c r="A110" s="8" t="n">
        <v>106</v>
      </c>
      <c r="B110" s="13" t="n"/>
      <c r="C110" s="13" t="n"/>
      <c r="D110" s="13" t="n"/>
      <c r="E110" s="8" t="n"/>
      <c r="F110" s="8" t="n"/>
      <c r="G110" s="8" t="n"/>
      <c r="H110" s="11">
        <f>IF(B110="","",IF(OR(N(E110)&gt;0,N(G110)&gt;0),"Intocable","Normal"))</f>
        <v/>
      </c>
      <c r="I110" s="13" t="n"/>
      <c r="J110" s="13" t="n"/>
      <c r="K110" s="11">
        <f>IF(OR(B110="",I110=""),"",IF(I110="Mantener","200",IF(I110="Eliminar","404 o 410","301")))</f>
        <v/>
      </c>
      <c r="L110" s="12">
        <f>IF(B110="","",IF(AND(OR(I110="Redirigir",I110="Fusionar"),J110=""),"Falta la URL nueva",IF(AND(OR(I110="Redirigir",I110="Fusionar"),J110="/",B110&lt;&gt;"/"),"Va a la página de inicio: busca un destino relacionado",IF(AND(OR(I110="Redirigir",I110="Fusionar"),J110=B110),"La URL nueva es igual a la vieja",IF(AND(I110="Eliminar",H110="Intocable"),"Página intocable marcada para eliminar",IF(AND(I110="Mantener",J110&lt;&gt;"",J110&lt;&gt;B110),"Si la URL cambia, la decisión es Redirigir",IF(AND(OR(I110="Redirigir",I110="Fusionar"),COUNTIF($B$5:$B$304,J110)&gt;0,J110&lt;&gt;B110),"El destino también está en la columna URL vieja: posible cadena","")))))))</f>
        <v/>
      </c>
      <c r="M110" s="13" t="n"/>
      <c r="N110" s="13" t="n"/>
      <c r="O110" s="13" t="n"/>
    </row>
    <row r="111">
      <c r="A111" s="8" t="n">
        <v>107</v>
      </c>
      <c r="B111" s="13" t="n"/>
      <c r="C111" s="13" t="n"/>
      <c r="D111" s="13" t="n"/>
      <c r="E111" s="8" t="n"/>
      <c r="F111" s="8" t="n"/>
      <c r="G111" s="8" t="n"/>
      <c r="H111" s="11">
        <f>IF(B111="","",IF(OR(N(E111)&gt;0,N(G111)&gt;0),"Intocable","Normal"))</f>
        <v/>
      </c>
      <c r="I111" s="13" t="n"/>
      <c r="J111" s="13" t="n"/>
      <c r="K111" s="11">
        <f>IF(OR(B111="",I111=""),"",IF(I111="Mantener","200",IF(I111="Eliminar","404 o 410","301")))</f>
        <v/>
      </c>
      <c r="L111" s="12">
        <f>IF(B111="","",IF(AND(OR(I111="Redirigir",I111="Fusionar"),J111=""),"Falta la URL nueva",IF(AND(OR(I111="Redirigir",I111="Fusionar"),J111="/",B111&lt;&gt;"/"),"Va a la página de inicio: busca un destino relacionado",IF(AND(OR(I111="Redirigir",I111="Fusionar"),J111=B111),"La URL nueva es igual a la vieja",IF(AND(I111="Eliminar",H111="Intocable"),"Página intocable marcada para eliminar",IF(AND(I111="Mantener",J111&lt;&gt;"",J111&lt;&gt;B111),"Si la URL cambia, la decisión es Redirigir",IF(AND(OR(I111="Redirigir",I111="Fusionar"),COUNTIF($B$5:$B$304,J111)&gt;0,J111&lt;&gt;B111),"El destino también está en la columna URL vieja: posible cadena","")))))))</f>
        <v/>
      </c>
      <c r="M111" s="13" t="n"/>
      <c r="N111" s="13" t="n"/>
      <c r="O111" s="13" t="n"/>
    </row>
    <row r="112">
      <c r="A112" s="8" t="n">
        <v>108</v>
      </c>
      <c r="B112" s="13" t="n"/>
      <c r="C112" s="13" t="n"/>
      <c r="D112" s="13" t="n"/>
      <c r="E112" s="8" t="n"/>
      <c r="F112" s="8" t="n"/>
      <c r="G112" s="8" t="n"/>
      <c r="H112" s="11">
        <f>IF(B112="","",IF(OR(N(E112)&gt;0,N(G112)&gt;0),"Intocable","Normal"))</f>
        <v/>
      </c>
      <c r="I112" s="13" t="n"/>
      <c r="J112" s="13" t="n"/>
      <c r="K112" s="11">
        <f>IF(OR(B112="",I112=""),"",IF(I112="Mantener","200",IF(I112="Eliminar","404 o 410","301")))</f>
        <v/>
      </c>
      <c r="L112" s="12">
        <f>IF(B112="","",IF(AND(OR(I112="Redirigir",I112="Fusionar"),J112=""),"Falta la URL nueva",IF(AND(OR(I112="Redirigir",I112="Fusionar"),J112="/",B112&lt;&gt;"/"),"Va a la página de inicio: busca un destino relacionado",IF(AND(OR(I112="Redirigir",I112="Fusionar"),J112=B112),"La URL nueva es igual a la vieja",IF(AND(I112="Eliminar",H112="Intocable"),"Página intocable marcada para eliminar",IF(AND(I112="Mantener",J112&lt;&gt;"",J112&lt;&gt;B112),"Si la URL cambia, la decisión es Redirigir",IF(AND(OR(I112="Redirigir",I112="Fusionar"),COUNTIF($B$5:$B$304,J112)&gt;0,J112&lt;&gt;B112),"El destino también está en la columna URL vieja: posible cadena","")))))))</f>
        <v/>
      </c>
      <c r="M112" s="13" t="n"/>
      <c r="N112" s="13" t="n"/>
      <c r="O112" s="13" t="n"/>
    </row>
    <row r="113">
      <c r="A113" s="8" t="n">
        <v>109</v>
      </c>
      <c r="B113" s="13" t="n"/>
      <c r="C113" s="13" t="n"/>
      <c r="D113" s="13" t="n"/>
      <c r="E113" s="8" t="n"/>
      <c r="F113" s="8" t="n"/>
      <c r="G113" s="8" t="n"/>
      <c r="H113" s="11">
        <f>IF(B113="","",IF(OR(N(E113)&gt;0,N(G113)&gt;0),"Intocable","Normal"))</f>
        <v/>
      </c>
      <c r="I113" s="13" t="n"/>
      <c r="J113" s="13" t="n"/>
      <c r="K113" s="11">
        <f>IF(OR(B113="",I113=""),"",IF(I113="Mantener","200",IF(I113="Eliminar","404 o 410","301")))</f>
        <v/>
      </c>
      <c r="L113" s="12">
        <f>IF(B113="","",IF(AND(OR(I113="Redirigir",I113="Fusionar"),J113=""),"Falta la URL nueva",IF(AND(OR(I113="Redirigir",I113="Fusionar"),J113="/",B113&lt;&gt;"/"),"Va a la página de inicio: busca un destino relacionado",IF(AND(OR(I113="Redirigir",I113="Fusionar"),J113=B113),"La URL nueva es igual a la vieja",IF(AND(I113="Eliminar",H113="Intocable"),"Página intocable marcada para eliminar",IF(AND(I113="Mantener",J113&lt;&gt;"",J113&lt;&gt;B113),"Si la URL cambia, la decisión es Redirigir",IF(AND(OR(I113="Redirigir",I113="Fusionar"),COUNTIF($B$5:$B$304,J113)&gt;0,J113&lt;&gt;B113),"El destino también está en la columna URL vieja: posible cadena","")))))))</f>
        <v/>
      </c>
      <c r="M113" s="13" t="n"/>
      <c r="N113" s="13" t="n"/>
      <c r="O113" s="13" t="n"/>
    </row>
    <row r="114">
      <c r="A114" s="8" t="n">
        <v>110</v>
      </c>
      <c r="B114" s="13" t="n"/>
      <c r="C114" s="13" t="n"/>
      <c r="D114" s="13" t="n"/>
      <c r="E114" s="8" t="n"/>
      <c r="F114" s="8" t="n"/>
      <c r="G114" s="8" t="n"/>
      <c r="H114" s="11">
        <f>IF(B114="","",IF(OR(N(E114)&gt;0,N(G114)&gt;0),"Intocable","Normal"))</f>
        <v/>
      </c>
      <c r="I114" s="13" t="n"/>
      <c r="J114" s="13" t="n"/>
      <c r="K114" s="11">
        <f>IF(OR(B114="",I114=""),"",IF(I114="Mantener","200",IF(I114="Eliminar","404 o 410","301")))</f>
        <v/>
      </c>
      <c r="L114" s="12">
        <f>IF(B114="","",IF(AND(OR(I114="Redirigir",I114="Fusionar"),J114=""),"Falta la URL nueva",IF(AND(OR(I114="Redirigir",I114="Fusionar"),J114="/",B114&lt;&gt;"/"),"Va a la página de inicio: busca un destino relacionado",IF(AND(OR(I114="Redirigir",I114="Fusionar"),J114=B114),"La URL nueva es igual a la vieja",IF(AND(I114="Eliminar",H114="Intocable"),"Página intocable marcada para eliminar",IF(AND(I114="Mantener",J114&lt;&gt;"",J114&lt;&gt;B114),"Si la URL cambia, la decisión es Redirigir",IF(AND(OR(I114="Redirigir",I114="Fusionar"),COUNTIF($B$5:$B$304,J114)&gt;0,J114&lt;&gt;B114),"El destino también está en la columna URL vieja: posible cadena","")))))))</f>
        <v/>
      </c>
      <c r="M114" s="13" t="n"/>
      <c r="N114" s="13" t="n"/>
      <c r="O114" s="13" t="n"/>
    </row>
    <row r="115">
      <c r="A115" s="8" t="n">
        <v>111</v>
      </c>
      <c r="B115" s="13" t="n"/>
      <c r="C115" s="13" t="n"/>
      <c r="D115" s="13" t="n"/>
      <c r="E115" s="8" t="n"/>
      <c r="F115" s="8" t="n"/>
      <c r="G115" s="8" t="n"/>
      <c r="H115" s="11">
        <f>IF(B115="","",IF(OR(N(E115)&gt;0,N(G115)&gt;0),"Intocable","Normal"))</f>
        <v/>
      </c>
      <c r="I115" s="13" t="n"/>
      <c r="J115" s="13" t="n"/>
      <c r="K115" s="11">
        <f>IF(OR(B115="",I115=""),"",IF(I115="Mantener","200",IF(I115="Eliminar","404 o 410","301")))</f>
        <v/>
      </c>
      <c r="L115" s="12">
        <f>IF(B115="","",IF(AND(OR(I115="Redirigir",I115="Fusionar"),J115=""),"Falta la URL nueva",IF(AND(OR(I115="Redirigir",I115="Fusionar"),J115="/",B115&lt;&gt;"/"),"Va a la página de inicio: busca un destino relacionado",IF(AND(OR(I115="Redirigir",I115="Fusionar"),J115=B115),"La URL nueva es igual a la vieja",IF(AND(I115="Eliminar",H115="Intocable"),"Página intocable marcada para eliminar",IF(AND(I115="Mantener",J115&lt;&gt;"",J115&lt;&gt;B115),"Si la URL cambia, la decisión es Redirigir",IF(AND(OR(I115="Redirigir",I115="Fusionar"),COUNTIF($B$5:$B$304,J115)&gt;0,J115&lt;&gt;B115),"El destino también está en la columna URL vieja: posible cadena","")))))))</f>
        <v/>
      </c>
      <c r="M115" s="13" t="n"/>
      <c r="N115" s="13" t="n"/>
      <c r="O115" s="13" t="n"/>
    </row>
    <row r="116">
      <c r="A116" s="8" t="n">
        <v>112</v>
      </c>
      <c r="B116" s="13" t="n"/>
      <c r="C116" s="13" t="n"/>
      <c r="D116" s="13" t="n"/>
      <c r="E116" s="8" t="n"/>
      <c r="F116" s="8" t="n"/>
      <c r="G116" s="8" t="n"/>
      <c r="H116" s="11">
        <f>IF(B116="","",IF(OR(N(E116)&gt;0,N(G116)&gt;0),"Intocable","Normal"))</f>
        <v/>
      </c>
      <c r="I116" s="13" t="n"/>
      <c r="J116" s="13" t="n"/>
      <c r="K116" s="11">
        <f>IF(OR(B116="",I116=""),"",IF(I116="Mantener","200",IF(I116="Eliminar","404 o 410","301")))</f>
        <v/>
      </c>
      <c r="L116" s="12">
        <f>IF(B116="","",IF(AND(OR(I116="Redirigir",I116="Fusionar"),J116=""),"Falta la URL nueva",IF(AND(OR(I116="Redirigir",I116="Fusionar"),J116="/",B116&lt;&gt;"/"),"Va a la página de inicio: busca un destino relacionado",IF(AND(OR(I116="Redirigir",I116="Fusionar"),J116=B116),"La URL nueva es igual a la vieja",IF(AND(I116="Eliminar",H116="Intocable"),"Página intocable marcada para eliminar",IF(AND(I116="Mantener",J116&lt;&gt;"",J116&lt;&gt;B116),"Si la URL cambia, la decisión es Redirigir",IF(AND(OR(I116="Redirigir",I116="Fusionar"),COUNTIF($B$5:$B$304,J116)&gt;0,J116&lt;&gt;B116),"El destino también está en la columna URL vieja: posible cadena","")))))))</f>
        <v/>
      </c>
      <c r="M116" s="13" t="n"/>
      <c r="N116" s="13" t="n"/>
      <c r="O116" s="13" t="n"/>
    </row>
    <row r="117">
      <c r="A117" s="8" t="n">
        <v>113</v>
      </c>
      <c r="B117" s="13" t="n"/>
      <c r="C117" s="13" t="n"/>
      <c r="D117" s="13" t="n"/>
      <c r="E117" s="8" t="n"/>
      <c r="F117" s="8" t="n"/>
      <c r="G117" s="8" t="n"/>
      <c r="H117" s="11">
        <f>IF(B117="","",IF(OR(N(E117)&gt;0,N(G117)&gt;0),"Intocable","Normal"))</f>
        <v/>
      </c>
      <c r="I117" s="13" t="n"/>
      <c r="J117" s="13" t="n"/>
      <c r="K117" s="11">
        <f>IF(OR(B117="",I117=""),"",IF(I117="Mantener","200",IF(I117="Eliminar","404 o 410","301")))</f>
        <v/>
      </c>
      <c r="L117" s="12">
        <f>IF(B117="","",IF(AND(OR(I117="Redirigir",I117="Fusionar"),J117=""),"Falta la URL nueva",IF(AND(OR(I117="Redirigir",I117="Fusionar"),J117="/",B117&lt;&gt;"/"),"Va a la página de inicio: busca un destino relacionado",IF(AND(OR(I117="Redirigir",I117="Fusionar"),J117=B117),"La URL nueva es igual a la vieja",IF(AND(I117="Eliminar",H117="Intocable"),"Página intocable marcada para eliminar",IF(AND(I117="Mantener",J117&lt;&gt;"",J117&lt;&gt;B117),"Si la URL cambia, la decisión es Redirigir",IF(AND(OR(I117="Redirigir",I117="Fusionar"),COUNTIF($B$5:$B$304,J117)&gt;0,J117&lt;&gt;B117),"El destino también está en la columna URL vieja: posible cadena","")))))))</f>
        <v/>
      </c>
      <c r="M117" s="13" t="n"/>
      <c r="N117" s="13" t="n"/>
      <c r="O117" s="13" t="n"/>
    </row>
    <row r="118">
      <c r="A118" s="8" t="n">
        <v>114</v>
      </c>
      <c r="B118" s="13" t="n"/>
      <c r="C118" s="13" t="n"/>
      <c r="D118" s="13" t="n"/>
      <c r="E118" s="8" t="n"/>
      <c r="F118" s="8" t="n"/>
      <c r="G118" s="8" t="n"/>
      <c r="H118" s="11">
        <f>IF(B118="","",IF(OR(N(E118)&gt;0,N(G118)&gt;0),"Intocable","Normal"))</f>
        <v/>
      </c>
      <c r="I118" s="13" t="n"/>
      <c r="J118" s="13" t="n"/>
      <c r="K118" s="11">
        <f>IF(OR(B118="",I118=""),"",IF(I118="Mantener","200",IF(I118="Eliminar","404 o 410","301")))</f>
        <v/>
      </c>
      <c r="L118" s="12">
        <f>IF(B118="","",IF(AND(OR(I118="Redirigir",I118="Fusionar"),J118=""),"Falta la URL nueva",IF(AND(OR(I118="Redirigir",I118="Fusionar"),J118="/",B118&lt;&gt;"/"),"Va a la página de inicio: busca un destino relacionado",IF(AND(OR(I118="Redirigir",I118="Fusionar"),J118=B118),"La URL nueva es igual a la vieja",IF(AND(I118="Eliminar",H118="Intocable"),"Página intocable marcada para eliminar",IF(AND(I118="Mantener",J118&lt;&gt;"",J118&lt;&gt;B118),"Si la URL cambia, la decisión es Redirigir",IF(AND(OR(I118="Redirigir",I118="Fusionar"),COUNTIF($B$5:$B$304,J118)&gt;0,J118&lt;&gt;B118),"El destino también está en la columna URL vieja: posible cadena","")))))))</f>
        <v/>
      </c>
      <c r="M118" s="13" t="n"/>
      <c r="N118" s="13" t="n"/>
      <c r="O118" s="13" t="n"/>
    </row>
    <row r="119">
      <c r="A119" s="8" t="n">
        <v>115</v>
      </c>
      <c r="B119" s="13" t="n"/>
      <c r="C119" s="13" t="n"/>
      <c r="D119" s="13" t="n"/>
      <c r="E119" s="8" t="n"/>
      <c r="F119" s="8" t="n"/>
      <c r="G119" s="8" t="n"/>
      <c r="H119" s="11">
        <f>IF(B119="","",IF(OR(N(E119)&gt;0,N(G119)&gt;0),"Intocable","Normal"))</f>
        <v/>
      </c>
      <c r="I119" s="13" t="n"/>
      <c r="J119" s="13" t="n"/>
      <c r="K119" s="11">
        <f>IF(OR(B119="",I119=""),"",IF(I119="Mantener","200",IF(I119="Eliminar","404 o 410","301")))</f>
        <v/>
      </c>
      <c r="L119" s="12">
        <f>IF(B119="","",IF(AND(OR(I119="Redirigir",I119="Fusionar"),J119=""),"Falta la URL nueva",IF(AND(OR(I119="Redirigir",I119="Fusionar"),J119="/",B119&lt;&gt;"/"),"Va a la página de inicio: busca un destino relacionado",IF(AND(OR(I119="Redirigir",I119="Fusionar"),J119=B119),"La URL nueva es igual a la vieja",IF(AND(I119="Eliminar",H119="Intocable"),"Página intocable marcada para eliminar",IF(AND(I119="Mantener",J119&lt;&gt;"",J119&lt;&gt;B119),"Si la URL cambia, la decisión es Redirigir",IF(AND(OR(I119="Redirigir",I119="Fusionar"),COUNTIF($B$5:$B$304,J119)&gt;0,J119&lt;&gt;B119),"El destino también está en la columna URL vieja: posible cadena","")))))))</f>
        <v/>
      </c>
      <c r="M119" s="13" t="n"/>
      <c r="N119" s="13" t="n"/>
      <c r="O119" s="13" t="n"/>
    </row>
    <row r="120">
      <c r="A120" s="8" t="n">
        <v>116</v>
      </c>
      <c r="B120" s="13" t="n"/>
      <c r="C120" s="13" t="n"/>
      <c r="D120" s="13" t="n"/>
      <c r="E120" s="8" t="n"/>
      <c r="F120" s="8" t="n"/>
      <c r="G120" s="8" t="n"/>
      <c r="H120" s="11">
        <f>IF(B120="","",IF(OR(N(E120)&gt;0,N(G120)&gt;0),"Intocable","Normal"))</f>
        <v/>
      </c>
      <c r="I120" s="13" t="n"/>
      <c r="J120" s="13" t="n"/>
      <c r="K120" s="11">
        <f>IF(OR(B120="",I120=""),"",IF(I120="Mantener","200",IF(I120="Eliminar","404 o 410","301")))</f>
        <v/>
      </c>
      <c r="L120" s="12">
        <f>IF(B120="","",IF(AND(OR(I120="Redirigir",I120="Fusionar"),J120=""),"Falta la URL nueva",IF(AND(OR(I120="Redirigir",I120="Fusionar"),J120="/",B120&lt;&gt;"/"),"Va a la página de inicio: busca un destino relacionado",IF(AND(OR(I120="Redirigir",I120="Fusionar"),J120=B120),"La URL nueva es igual a la vieja",IF(AND(I120="Eliminar",H120="Intocable"),"Página intocable marcada para eliminar",IF(AND(I120="Mantener",J120&lt;&gt;"",J120&lt;&gt;B120),"Si la URL cambia, la decisión es Redirigir",IF(AND(OR(I120="Redirigir",I120="Fusionar"),COUNTIF($B$5:$B$304,J120)&gt;0,J120&lt;&gt;B120),"El destino también está en la columna URL vieja: posible cadena","")))))))</f>
        <v/>
      </c>
      <c r="M120" s="13" t="n"/>
      <c r="N120" s="13" t="n"/>
      <c r="O120" s="13" t="n"/>
    </row>
    <row r="121">
      <c r="A121" s="8" t="n">
        <v>117</v>
      </c>
      <c r="B121" s="13" t="n"/>
      <c r="C121" s="13" t="n"/>
      <c r="D121" s="13" t="n"/>
      <c r="E121" s="8" t="n"/>
      <c r="F121" s="8" t="n"/>
      <c r="G121" s="8" t="n"/>
      <c r="H121" s="11">
        <f>IF(B121="","",IF(OR(N(E121)&gt;0,N(G121)&gt;0),"Intocable","Normal"))</f>
        <v/>
      </c>
      <c r="I121" s="13" t="n"/>
      <c r="J121" s="13" t="n"/>
      <c r="K121" s="11">
        <f>IF(OR(B121="",I121=""),"",IF(I121="Mantener","200",IF(I121="Eliminar","404 o 410","301")))</f>
        <v/>
      </c>
      <c r="L121" s="12">
        <f>IF(B121="","",IF(AND(OR(I121="Redirigir",I121="Fusionar"),J121=""),"Falta la URL nueva",IF(AND(OR(I121="Redirigir",I121="Fusionar"),J121="/",B121&lt;&gt;"/"),"Va a la página de inicio: busca un destino relacionado",IF(AND(OR(I121="Redirigir",I121="Fusionar"),J121=B121),"La URL nueva es igual a la vieja",IF(AND(I121="Eliminar",H121="Intocable"),"Página intocable marcada para eliminar",IF(AND(I121="Mantener",J121&lt;&gt;"",J121&lt;&gt;B121),"Si la URL cambia, la decisión es Redirigir",IF(AND(OR(I121="Redirigir",I121="Fusionar"),COUNTIF($B$5:$B$304,J121)&gt;0,J121&lt;&gt;B121),"El destino también está en la columna URL vieja: posible cadena","")))))))</f>
        <v/>
      </c>
      <c r="M121" s="13" t="n"/>
      <c r="N121" s="13" t="n"/>
      <c r="O121" s="13" t="n"/>
    </row>
    <row r="122">
      <c r="A122" s="8" t="n">
        <v>118</v>
      </c>
      <c r="B122" s="13" t="n"/>
      <c r="C122" s="13" t="n"/>
      <c r="D122" s="13" t="n"/>
      <c r="E122" s="8" t="n"/>
      <c r="F122" s="8" t="n"/>
      <c r="G122" s="8" t="n"/>
      <c r="H122" s="11">
        <f>IF(B122="","",IF(OR(N(E122)&gt;0,N(G122)&gt;0),"Intocable","Normal"))</f>
        <v/>
      </c>
      <c r="I122" s="13" t="n"/>
      <c r="J122" s="13" t="n"/>
      <c r="K122" s="11">
        <f>IF(OR(B122="",I122=""),"",IF(I122="Mantener","200",IF(I122="Eliminar","404 o 410","301")))</f>
        <v/>
      </c>
      <c r="L122" s="12">
        <f>IF(B122="","",IF(AND(OR(I122="Redirigir",I122="Fusionar"),J122=""),"Falta la URL nueva",IF(AND(OR(I122="Redirigir",I122="Fusionar"),J122="/",B122&lt;&gt;"/"),"Va a la página de inicio: busca un destino relacionado",IF(AND(OR(I122="Redirigir",I122="Fusionar"),J122=B122),"La URL nueva es igual a la vieja",IF(AND(I122="Eliminar",H122="Intocable"),"Página intocable marcada para eliminar",IF(AND(I122="Mantener",J122&lt;&gt;"",J122&lt;&gt;B122),"Si la URL cambia, la decisión es Redirigir",IF(AND(OR(I122="Redirigir",I122="Fusionar"),COUNTIF($B$5:$B$304,J122)&gt;0,J122&lt;&gt;B122),"El destino también está en la columna URL vieja: posible cadena","")))))))</f>
        <v/>
      </c>
      <c r="M122" s="13" t="n"/>
      <c r="N122" s="13" t="n"/>
      <c r="O122" s="13" t="n"/>
    </row>
    <row r="123">
      <c r="A123" s="8" t="n">
        <v>119</v>
      </c>
      <c r="B123" s="13" t="n"/>
      <c r="C123" s="13" t="n"/>
      <c r="D123" s="13" t="n"/>
      <c r="E123" s="8" t="n"/>
      <c r="F123" s="8" t="n"/>
      <c r="G123" s="8" t="n"/>
      <c r="H123" s="11">
        <f>IF(B123="","",IF(OR(N(E123)&gt;0,N(G123)&gt;0),"Intocable","Normal"))</f>
        <v/>
      </c>
      <c r="I123" s="13" t="n"/>
      <c r="J123" s="13" t="n"/>
      <c r="K123" s="11">
        <f>IF(OR(B123="",I123=""),"",IF(I123="Mantener","200",IF(I123="Eliminar","404 o 410","301")))</f>
        <v/>
      </c>
      <c r="L123" s="12">
        <f>IF(B123="","",IF(AND(OR(I123="Redirigir",I123="Fusionar"),J123=""),"Falta la URL nueva",IF(AND(OR(I123="Redirigir",I123="Fusionar"),J123="/",B123&lt;&gt;"/"),"Va a la página de inicio: busca un destino relacionado",IF(AND(OR(I123="Redirigir",I123="Fusionar"),J123=B123),"La URL nueva es igual a la vieja",IF(AND(I123="Eliminar",H123="Intocable"),"Página intocable marcada para eliminar",IF(AND(I123="Mantener",J123&lt;&gt;"",J123&lt;&gt;B123),"Si la URL cambia, la decisión es Redirigir",IF(AND(OR(I123="Redirigir",I123="Fusionar"),COUNTIF($B$5:$B$304,J123)&gt;0,J123&lt;&gt;B123),"El destino también está en la columna URL vieja: posible cadena","")))))))</f>
        <v/>
      </c>
      <c r="M123" s="13" t="n"/>
      <c r="N123" s="13" t="n"/>
      <c r="O123" s="13" t="n"/>
    </row>
    <row r="124">
      <c r="A124" s="8" t="n">
        <v>120</v>
      </c>
      <c r="B124" s="13" t="n"/>
      <c r="C124" s="13" t="n"/>
      <c r="D124" s="13" t="n"/>
      <c r="E124" s="8" t="n"/>
      <c r="F124" s="8" t="n"/>
      <c r="G124" s="8" t="n"/>
      <c r="H124" s="11">
        <f>IF(B124="","",IF(OR(N(E124)&gt;0,N(G124)&gt;0),"Intocable","Normal"))</f>
        <v/>
      </c>
      <c r="I124" s="13" t="n"/>
      <c r="J124" s="13" t="n"/>
      <c r="K124" s="11">
        <f>IF(OR(B124="",I124=""),"",IF(I124="Mantener","200",IF(I124="Eliminar","404 o 410","301")))</f>
        <v/>
      </c>
      <c r="L124" s="12">
        <f>IF(B124="","",IF(AND(OR(I124="Redirigir",I124="Fusionar"),J124=""),"Falta la URL nueva",IF(AND(OR(I124="Redirigir",I124="Fusionar"),J124="/",B124&lt;&gt;"/"),"Va a la página de inicio: busca un destino relacionado",IF(AND(OR(I124="Redirigir",I124="Fusionar"),J124=B124),"La URL nueva es igual a la vieja",IF(AND(I124="Eliminar",H124="Intocable"),"Página intocable marcada para eliminar",IF(AND(I124="Mantener",J124&lt;&gt;"",J124&lt;&gt;B124),"Si la URL cambia, la decisión es Redirigir",IF(AND(OR(I124="Redirigir",I124="Fusionar"),COUNTIF($B$5:$B$304,J124)&gt;0,J124&lt;&gt;B124),"El destino también está en la columna URL vieja: posible cadena","")))))))</f>
        <v/>
      </c>
      <c r="M124" s="13" t="n"/>
      <c r="N124" s="13" t="n"/>
      <c r="O124" s="13" t="n"/>
    </row>
    <row r="125">
      <c r="A125" s="8" t="n">
        <v>121</v>
      </c>
      <c r="B125" s="13" t="n"/>
      <c r="C125" s="13" t="n"/>
      <c r="D125" s="13" t="n"/>
      <c r="E125" s="8" t="n"/>
      <c r="F125" s="8" t="n"/>
      <c r="G125" s="8" t="n"/>
      <c r="H125" s="11">
        <f>IF(B125="","",IF(OR(N(E125)&gt;0,N(G125)&gt;0),"Intocable","Normal"))</f>
        <v/>
      </c>
      <c r="I125" s="13" t="n"/>
      <c r="J125" s="13" t="n"/>
      <c r="K125" s="11">
        <f>IF(OR(B125="",I125=""),"",IF(I125="Mantener","200",IF(I125="Eliminar","404 o 410","301")))</f>
        <v/>
      </c>
      <c r="L125" s="12">
        <f>IF(B125="","",IF(AND(OR(I125="Redirigir",I125="Fusionar"),J125=""),"Falta la URL nueva",IF(AND(OR(I125="Redirigir",I125="Fusionar"),J125="/",B125&lt;&gt;"/"),"Va a la página de inicio: busca un destino relacionado",IF(AND(OR(I125="Redirigir",I125="Fusionar"),J125=B125),"La URL nueva es igual a la vieja",IF(AND(I125="Eliminar",H125="Intocable"),"Página intocable marcada para eliminar",IF(AND(I125="Mantener",J125&lt;&gt;"",J125&lt;&gt;B125),"Si la URL cambia, la decisión es Redirigir",IF(AND(OR(I125="Redirigir",I125="Fusionar"),COUNTIF($B$5:$B$304,J125)&gt;0,J125&lt;&gt;B125),"El destino también está en la columna URL vieja: posible cadena","")))))))</f>
        <v/>
      </c>
      <c r="M125" s="13" t="n"/>
      <c r="N125" s="13" t="n"/>
      <c r="O125" s="13" t="n"/>
    </row>
    <row r="126">
      <c r="A126" s="8" t="n">
        <v>122</v>
      </c>
      <c r="B126" s="13" t="n"/>
      <c r="C126" s="13" t="n"/>
      <c r="D126" s="13" t="n"/>
      <c r="E126" s="8" t="n"/>
      <c r="F126" s="8" t="n"/>
      <c r="G126" s="8" t="n"/>
      <c r="H126" s="11">
        <f>IF(B126="","",IF(OR(N(E126)&gt;0,N(G126)&gt;0),"Intocable","Normal"))</f>
        <v/>
      </c>
      <c r="I126" s="13" t="n"/>
      <c r="J126" s="13" t="n"/>
      <c r="K126" s="11">
        <f>IF(OR(B126="",I126=""),"",IF(I126="Mantener","200",IF(I126="Eliminar","404 o 410","301")))</f>
        <v/>
      </c>
      <c r="L126" s="12">
        <f>IF(B126="","",IF(AND(OR(I126="Redirigir",I126="Fusionar"),J126=""),"Falta la URL nueva",IF(AND(OR(I126="Redirigir",I126="Fusionar"),J126="/",B126&lt;&gt;"/"),"Va a la página de inicio: busca un destino relacionado",IF(AND(OR(I126="Redirigir",I126="Fusionar"),J126=B126),"La URL nueva es igual a la vieja",IF(AND(I126="Eliminar",H126="Intocable"),"Página intocable marcada para eliminar",IF(AND(I126="Mantener",J126&lt;&gt;"",J126&lt;&gt;B126),"Si la URL cambia, la decisión es Redirigir",IF(AND(OR(I126="Redirigir",I126="Fusionar"),COUNTIF($B$5:$B$304,J126)&gt;0,J126&lt;&gt;B126),"El destino también está en la columna URL vieja: posible cadena","")))))))</f>
        <v/>
      </c>
      <c r="M126" s="13" t="n"/>
      <c r="N126" s="13" t="n"/>
      <c r="O126" s="13" t="n"/>
    </row>
    <row r="127">
      <c r="A127" s="8" t="n">
        <v>123</v>
      </c>
      <c r="B127" s="13" t="n"/>
      <c r="C127" s="13" t="n"/>
      <c r="D127" s="13" t="n"/>
      <c r="E127" s="8" t="n"/>
      <c r="F127" s="8" t="n"/>
      <c r="G127" s="8" t="n"/>
      <c r="H127" s="11">
        <f>IF(B127="","",IF(OR(N(E127)&gt;0,N(G127)&gt;0),"Intocable","Normal"))</f>
        <v/>
      </c>
      <c r="I127" s="13" t="n"/>
      <c r="J127" s="13" t="n"/>
      <c r="K127" s="11">
        <f>IF(OR(B127="",I127=""),"",IF(I127="Mantener","200",IF(I127="Eliminar","404 o 410","301")))</f>
        <v/>
      </c>
      <c r="L127" s="12">
        <f>IF(B127="","",IF(AND(OR(I127="Redirigir",I127="Fusionar"),J127=""),"Falta la URL nueva",IF(AND(OR(I127="Redirigir",I127="Fusionar"),J127="/",B127&lt;&gt;"/"),"Va a la página de inicio: busca un destino relacionado",IF(AND(OR(I127="Redirigir",I127="Fusionar"),J127=B127),"La URL nueva es igual a la vieja",IF(AND(I127="Eliminar",H127="Intocable"),"Página intocable marcada para eliminar",IF(AND(I127="Mantener",J127&lt;&gt;"",J127&lt;&gt;B127),"Si la URL cambia, la decisión es Redirigir",IF(AND(OR(I127="Redirigir",I127="Fusionar"),COUNTIF($B$5:$B$304,J127)&gt;0,J127&lt;&gt;B127),"El destino también está en la columna URL vieja: posible cadena","")))))))</f>
        <v/>
      </c>
      <c r="M127" s="13" t="n"/>
      <c r="N127" s="13" t="n"/>
      <c r="O127" s="13" t="n"/>
    </row>
    <row r="128">
      <c r="A128" s="8" t="n">
        <v>124</v>
      </c>
      <c r="B128" s="13" t="n"/>
      <c r="C128" s="13" t="n"/>
      <c r="D128" s="13" t="n"/>
      <c r="E128" s="8" t="n"/>
      <c r="F128" s="8" t="n"/>
      <c r="G128" s="8" t="n"/>
      <c r="H128" s="11">
        <f>IF(B128="","",IF(OR(N(E128)&gt;0,N(G128)&gt;0),"Intocable","Normal"))</f>
        <v/>
      </c>
      <c r="I128" s="13" t="n"/>
      <c r="J128" s="13" t="n"/>
      <c r="K128" s="11">
        <f>IF(OR(B128="",I128=""),"",IF(I128="Mantener","200",IF(I128="Eliminar","404 o 410","301")))</f>
        <v/>
      </c>
      <c r="L128" s="12">
        <f>IF(B128="","",IF(AND(OR(I128="Redirigir",I128="Fusionar"),J128=""),"Falta la URL nueva",IF(AND(OR(I128="Redirigir",I128="Fusionar"),J128="/",B128&lt;&gt;"/"),"Va a la página de inicio: busca un destino relacionado",IF(AND(OR(I128="Redirigir",I128="Fusionar"),J128=B128),"La URL nueva es igual a la vieja",IF(AND(I128="Eliminar",H128="Intocable"),"Página intocable marcada para eliminar",IF(AND(I128="Mantener",J128&lt;&gt;"",J128&lt;&gt;B128),"Si la URL cambia, la decisión es Redirigir",IF(AND(OR(I128="Redirigir",I128="Fusionar"),COUNTIF($B$5:$B$304,J128)&gt;0,J128&lt;&gt;B128),"El destino también está en la columna URL vieja: posible cadena","")))))))</f>
        <v/>
      </c>
      <c r="M128" s="13" t="n"/>
      <c r="N128" s="13" t="n"/>
      <c r="O128" s="13" t="n"/>
    </row>
    <row r="129">
      <c r="A129" s="8" t="n">
        <v>125</v>
      </c>
      <c r="B129" s="13" t="n"/>
      <c r="C129" s="13" t="n"/>
      <c r="D129" s="13" t="n"/>
      <c r="E129" s="8" t="n"/>
      <c r="F129" s="8" t="n"/>
      <c r="G129" s="8" t="n"/>
      <c r="H129" s="11">
        <f>IF(B129="","",IF(OR(N(E129)&gt;0,N(G129)&gt;0),"Intocable","Normal"))</f>
        <v/>
      </c>
      <c r="I129" s="13" t="n"/>
      <c r="J129" s="13" t="n"/>
      <c r="K129" s="11">
        <f>IF(OR(B129="",I129=""),"",IF(I129="Mantener","200",IF(I129="Eliminar","404 o 410","301")))</f>
        <v/>
      </c>
      <c r="L129" s="12">
        <f>IF(B129="","",IF(AND(OR(I129="Redirigir",I129="Fusionar"),J129=""),"Falta la URL nueva",IF(AND(OR(I129="Redirigir",I129="Fusionar"),J129="/",B129&lt;&gt;"/"),"Va a la página de inicio: busca un destino relacionado",IF(AND(OR(I129="Redirigir",I129="Fusionar"),J129=B129),"La URL nueva es igual a la vieja",IF(AND(I129="Eliminar",H129="Intocable"),"Página intocable marcada para eliminar",IF(AND(I129="Mantener",J129&lt;&gt;"",J129&lt;&gt;B129),"Si la URL cambia, la decisión es Redirigir",IF(AND(OR(I129="Redirigir",I129="Fusionar"),COUNTIF($B$5:$B$304,J129)&gt;0,J129&lt;&gt;B129),"El destino también está en la columna URL vieja: posible cadena","")))))))</f>
        <v/>
      </c>
      <c r="M129" s="13" t="n"/>
      <c r="N129" s="13" t="n"/>
      <c r="O129" s="13" t="n"/>
    </row>
    <row r="130">
      <c r="A130" s="8" t="n">
        <v>126</v>
      </c>
      <c r="B130" s="13" t="n"/>
      <c r="C130" s="13" t="n"/>
      <c r="D130" s="13" t="n"/>
      <c r="E130" s="8" t="n"/>
      <c r="F130" s="8" t="n"/>
      <c r="G130" s="8" t="n"/>
      <c r="H130" s="11">
        <f>IF(B130="","",IF(OR(N(E130)&gt;0,N(G130)&gt;0),"Intocable","Normal"))</f>
        <v/>
      </c>
      <c r="I130" s="13" t="n"/>
      <c r="J130" s="13" t="n"/>
      <c r="K130" s="11">
        <f>IF(OR(B130="",I130=""),"",IF(I130="Mantener","200",IF(I130="Eliminar","404 o 410","301")))</f>
        <v/>
      </c>
      <c r="L130" s="12">
        <f>IF(B130="","",IF(AND(OR(I130="Redirigir",I130="Fusionar"),J130=""),"Falta la URL nueva",IF(AND(OR(I130="Redirigir",I130="Fusionar"),J130="/",B130&lt;&gt;"/"),"Va a la página de inicio: busca un destino relacionado",IF(AND(OR(I130="Redirigir",I130="Fusionar"),J130=B130),"La URL nueva es igual a la vieja",IF(AND(I130="Eliminar",H130="Intocable"),"Página intocable marcada para eliminar",IF(AND(I130="Mantener",J130&lt;&gt;"",J130&lt;&gt;B130),"Si la URL cambia, la decisión es Redirigir",IF(AND(OR(I130="Redirigir",I130="Fusionar"),COUNTIF($B$5:$B$304,J130)&gt;0,J130&lt;&gt;B130),"El destino también está en la columna URL vieja: posible cadena","")))))))</f>
        <v/>
      </c>
      <c r="M130" s="13" t="n"/>
      <c r="N130" s="13" t="n"/>
      <c r="O130" s="13" t="n"/>
    </row>
    <row r="131">
      <c r="A131" s="8" t="n">
        <v>127</v>
      </c>
      <c r="B131" s="13" t="n"/>
      <c r="C131" s="13" t="n"/>
      <c r="D131" s="13" t="n"/>
      <c r="E131" s="8" t="n"/>
      <c r="F131" s="8" t="n"/>
      <c r="G131" s="8" t="n"/>
      <c r="H131" s="11">
        <f>IF(B131="","",IF(OR(N(E131)&gt;0,N(G131)&gt;0),"Intocable","Normal"))</f>
        <v/>
      </c>
      <c r="I131" s="13" t="n"/>
      <c r="J131" s="13" t="n"/>
      <c r="K131" s="11">
        <f>IF(OR(B131="",I131=""),"",IF(I131="Mantener","200",IF(I131="Eliminar","404 o 410","301")))</f>
        <v/>
      </c>
      <c r="L131" s="12">
        <f>IF(B131="","",IF(AND(OR(I131="Redirigir",I131="Fusionar"),J131=""),"Falta la URL nueva",IF(AND(OR(I131="Redirigir",I131="Fusionar"),J131="/",B131&lt;&gt;"/"),"Va a la página de inicio: busca un destino relacionado",IF(AND(OR(I131="Redirigir",I131="Fusionar"),J131=B131),"La URL nueva es igual a la vieja",IF(AND(I131="Eliminar",H131="Intocable"),"Página intocable marcada para eliminar",IF(AND(I131="Mantener",J131&lt;&gt;"",J131&lt;&gt;B131),"Si la URL cambia, la decisión es Redirigir",IF(AND(OR(I131="Redirigir",I131="Fusionar"),COUNTIF($B$5:$B$304,J131)&gt;0,J131&lt;&gt;B131),"El destino también está en la columna URL vieja: posible cadena","")))))))</f>
        <v/>
      </c>
      <c r="M131" s="13" t="n"/>
      <c r="N131" s="13" t="n"/>
      <c r="O131" s="13" t="n"/>
    </row>
    <row r="132">
      <c r="A132" s="8" t="n">
        <v>128</v>
      </c>
      <c r="B132" s="13" t="n"/>
      <c r="C132" s="13" t="n"/>
      <c r="D132" s="13" t="n"/>
      <c r="E132" s="8" t="n"/>
      <c r="F132" s="8" t="n"/>
      <c r="G132" s="8" t="n"/>
      <c r="H132" s="11">
        <f>IF(B132="","",IF(OR(N(E132)&gt;0,N(G132)&gt;0),"Intocable","Normal"))</f>
        <v/>
      </c>
      <c r="I132" s="13" t="n"/>
      <c r="J132" s="13" t="n"/>
      <c r="K132" s="11">
        <f>IF(OR(B132="",I132=""),"",IF(I132="Mantener","200",IF(I132="Eliminar","404 o 410","301")))</f>
        <v/>
      </c>
      <c r="L132" s="12">
        <f>IF(B132="","",IF(AND(OR(I132="Redirigir",I132="Fusionar"),J132=""),"Falta la URL nueva",IF(AND(OR(I132="Redirigir",I132="Fusionar"),J132="/",B132&lt;&gt;"/"),"Va a la página de inicio: busca un destino relacionado",IF(AND(OR(I132="Redirigir",I132="Fusionar"),J132=B132),"La URL nueva es igual a la vieja",IF(AND(I132="Eliminar",H132="Intocable"),"Página intocable marcada para eliminar",IF(AND(I132="Mantener",J132&lt;&gt;"",J132&lt;&gt;B132),"Si la URL cambia, la decisión es Redirigir",IF(AND(OR(I132="Redirigir",I132="Fusionar"),COUNTIF($B$5:$B$304,J132)&gt;0,J132&lt;&gt;B132),"El destino también está en la columna URL vieja: posible cadena","")))))))</f>
        <v/>
      </c>
      <c r="M132" s="13" t="n"/>
      <c r="N132" s="13" t="n"/>
      <c r="O132" s="13" t="n"/>
    </row>
    <row r="133">
      <c r="A133" s="8" t="n">
        <v>129</v>
      </c>
      <c r="B133" s="13" t="n"/>
      <c r="C133" s="13" t="n"/>
      <c r="D133" s="13" t="n"/>
      <c r="E133" s="8" t="n"/>
      <c r="F133" s="8" t="n"/>
      <c r="G133" s="8" t="n"/>
      <c r="H133" s="11">
        <f>IF(B133="","",IF(OR(N(E133)&gt;0,N(G133)&gt;0),"Intocable","Normal"))</f>
        <v/>
      </c>
      <c r="I133" s="13" t="n"/>
      <c r="J133" s="13" t="n"/>
      <c r="K133" s="11">
        <f>IF(OR(B133="",I133=""),"",IF(I133="Mantener","200",IF(I133="Eliminar","404 o 410","301")))</f>
        <v/>
      </c>
      <c r="L133" s="12">
        <f>IF(B133="","",IF(AND(OR(I133="Redirigir",I133="Fusionar"),J133=""),"Falta la URL nueva",IF(AND(OR(I133="Redirigir",I133="Fusionar"),J133="/",B133&lt;&gt;"/"),"Va a la página de inicio: busca un destino relacionado",IF(AND(OR(I133="Redirigir",I133="Fusionar"),J133=B133),"La URL nueva es igual a la vieja",IF(AND(I133="Eliminar",H133="Intocable"),"Página intocable marcada para eliminar",IF(AND(I133="Mantener",J133&lt;&gt;"",J133&lt;&gt;B133),"Si la URL cambia, la decisión es Redirigir",IF(AND(OR(I133="Redirigir",I133="Fusionar"),COUNTIF($B$5:$B$304,J133)&gt;0,J133&lt;&gt;B133),"El destino también está en la columna URL vieja: posible cadena","")))))))</f>
        <v/>
      </c>
      <c r="M133" s="13" t="n"/>
      <c r="N133" s="13" t="n"/>
      <c r="O133" s="13" t="n"/>
    </row>
    <row r="134">
      <c r="A134" s="8" t="n">
        <v>130</v>
      </c>
      <c r="B134" s="13" t="n"/>
      <c r="C134" s="13" t="n"/>
      <c r="D134" s="13" t="n"/>
      <c r="E134" s="8" t="n"/>
      <c r="F134" s="8" t="n"/>
      <c r="G134" s="8" t="n"/>
      <c r="H134" s="11">
        <f>IF(B134="","",IF(OR(N(E134)&gt;0,N(G134)&gt;0),"Intocable","Normal"))</f>
        <v/>
      </c>
      <c r="I134" s="13" t="n"/>
      <c r="J134" s="13" t="n"/>
      <c r="K134" s="11">
        <f>IF(OR(B134="",I134=""),"",IF(I134="Mantener","200",IF(I134="Eliminar","404 o 410","301")))</f>
        <v/>
      </c>
      <c r="L134" s="12">
        <f>IF(B134="","",IF(AND(OR(I134="Redirigir",I134="Fusionar"),J134=""),"Falta la URL nueva",IF(AND(OR(I134="Redirigir",I134="Fusionar"),J134="/",B134&lt;&gt;"/"),"Va a la página de inicio: busca un destino relacionado",IF(AND(OR(I134="Redirigir",I134="Fusionar"),J134=B134),"La URL nueva es igual a la vieja",IF(AND(I134="Eliminar",H134="Intocable"),"Página intocable marcada para eliminar",IF(AND(I134="Mantener",J134&lt;&gt;"",J134&lt;&gt;B134),"Si la URL cambia, la decisión es Redirigir",IF(AND(OR(I134="Redirigir",I134="Fusionar"),COUNTIF($B$5:$B$304,J134)&gt;0,J134&lt;&gt;B134),"El destino también está en la columna URL vieja: posible cadena","")))))))</f>
        <v/>
      </c>
      <c r="M134" s="13" t="n"/>
      <c r="N134" s="13" t="n"/>
      <c r="O134" s="13" t="n"/>
    </row>
    <row r="135">
      <c r="A135" s="8" t="n">
        <v>131</v>
      </c>
      <c r="B135" s="13" t="n"/>
      <c r="C135" s="13" t="n"/>
      <c r="D135" s="13" t="n"/>
      <c r="E135" s="8" t="n"/>
      <c r="F135" s="8" t="n"/>
      <c r="G135" s="8" t="n"/>
      <c r="H135" s="11">
        <f>IF(B135="","",IF(OR(N(E135)&gt;0,N(G135)&gt;0),"Intocable","Normal"))</f>
        <v/>
      </c>
      <c r="I135" s="13" t="n"/>
      <c r="J135" s="13" t="n"/>
      <c r="K135" s="11">
        <f>IF(OR(B135="",I135=""),"",IF(I135="Mantener","200",IF(I135="Eliminar","404 o 410","301")))</f>
        <v/>
      </c>
      <c r="L135" s="12">
        <f>IF(B135="","",IF(AND(OR(I135="Redirigir",I135="Fusionar"),J135=""),"Falta la URL nueva",IF(AND(OR(I135="Redirigir",I135="Fusionar"),J135="/",B135&lt;&gt;"/"),"Va a la página de inicio: busca un destino relacionado",IF(AND(OR(I135="Redirigir",I135="Fusionar"),J135=B135),"La URL nueva es igual a la vieja",IF(AND(I135="Eliminar",H135="Intocable"),"Página intocable marcada para eliminar",IF(AND(I135="Mantener",J135&lt;&gt;"",J135&lt;&gt;B135),"Si la URL cambia, la decisión es Redirigir",IF(AND(OR(I135="Redirigir",I135="Fusionar"),COUNTIF($B$5:$B$304,J135)&gt;0,J135&lt;&gt;B135),"El destino también está en la columna URL vieja: posible cadena","")))))))</f>
        <v/>
      </c>
      <c r="M135" s="13" t="n"/>
      <c r="N135" s="13" t="n"/>
      <c r="O135" s="13" t="n"/>
    </row>
    <row r="136">
      <c r="A136" s="8" t="n">
        <v>132</v>
      </c>
      <c r="B136" s="13" t="n"/>
      <c r="C136" s="13" t="n"/>
      <c r="D136" s="13" t="n"/>
      <c r="E136" s="8" t="n"/>
      <c r="F136" s="8" t="n"/>
      <c r="G136" s="8" t="n"/>
      <c r="H136" s="11">
        <f>IF(B136="","",IF(OR(N(E136)&gt;0,N(G136)&gt;0),"Intocable","Normal"))</f>
        <v/>
      </c>
      <c r="I136" s="13" t="n"/>
      <c r="J136" s="13" t="n"/>
      <c r="K136" s="11">
        <f>IF(OR(B136="",I136=""),"",IF(I136="Mantener","200",IF(I136="Eliminar","404 o 410","301")))</f>
        <v/>
      </c>
      <c r="L136" s="12">
        <f>IF(B136="","",IF(AND(OR(I136="Redirigir",I136="Fusionar"),J136=""),"Falta la URL nueva",IF(AND(OR(I136="Redirigir",I136="Fusionar"),J136="/",B136&lt;&gt;"/"),"Va a la página de inicio: busca un destino relacionado",IF(AND(OR(I136="Redirigir",I136="Fusionar"),J136=B136),"La URL nueva es igual a la vieja",IF(AND(I136="Eliminar",H136="Intocable"),"Página intocable marcada para eliminar",IF(AND(I136="Mantener",J136&lt;&gt;"",J136&lt;&gt;B136),"Si la URL cambia, la decisión es Redirigir",IF(AND(OR(I136="Redirigir",I136="Fusionar"),COUNTIF($B$5:$B$304,J136)&gt;0,J136&lt;&gt;B136),"El destino también está en la columna URL vieja: posible cadena","")))))))</f>
        <v/>
      </c>
      <c r="M136" s="13" t="n"/>
      <c r="N136" s="13" t="n"/>
      <c r="O136" s="13" t="n"/>
    </row>
    <row r="137">
      <c r="A137" s="8" t="n">
        <v>133</v>
      </c>
      <c r="B137" s="13" t="n"/>
      <c r="C137" s="13" t="n"/>
      <c r="D137" s="13" t="n"/>
      <c r="E137" s="8" t="n"/>
      <c r="F137" s="8" t="n"/>
      <c r="G137" s="8" t="n"/>
      <c r="H137" s="11">
        <f>IF(B137="","",IF(OR(N(E137)&gt;0,N(G137)&gt;0),"Intocable","Normal"))</f>
        <v/>
      </c>
      <c r="I137" s="13" t="n"/>
      <c r="J137" s="13" t="n"/>
      <c r="K137" s="11">
        <f>IF(OR(B137="",I137=""),"",IF(I137="Mantener","200",IF(I137="Eliminar","404 o 410","301")))</f>
        <v/>
      </c>
      <c r="L137" s="12">
        <f>IF(B137="","",IF(AND(OR(I137="Redirigir",I137="Fusionar"),J137=""),"Falta la URL nueva",IF(AND(OR(I137="Redirigir",I137="Fusionar"),J137="/",B137&lt;&gt;"/"),"Va a la página de inicio: busca un destino relacionado",IF(AND(OR(I137="Redirigir",I137="Fusionar"),J137=B137),"La URL nueva es igual a la vieja",IF(AND(I137="Eliminar",H137="Intocable"),"Página intocable marcada para eliminar",IF(AND(I137="Mantener",J137&lt;&gt;"",J137&lt;&gt;B137),"Si la URL cambia, la decisión es Redirigir",IF(AND(OR(I137="Redirigir",I137="Fusionar"),COUNTIF($B$5:$B$304,J137)&gt;0,J137&lt;&gt;B137),"El destino también está en la columna URL vieja: posible cadena","")))))))</f>
        <v/>
      </c>
      <c r="M137" s="13" t="n"/>
      <c r="N137" s="13" t="n"/>
      <c r="O137" s="13" t="n"/>
    </row>
    <row r="138">
      <c r="A138" s="8" t="n">
        <v>134</v>
      </c>
      <c r="B138" s="13" t="n"/>
      <c r="C138" s="13" t="n"/>
      <c r="D138" s="13" t="n"/>
      <c r="E138" s="8" t="n"/>
      <c r="F138" s="8" t="n"/>
      <c r="G138" s="8" t="n"/>
      <c r="H138" s="11">
        <f>IF(B138="","",IF(OR(N(E138)&gt;0,N(G138)&gt;0),"Intocable","Normal"))</f>
        <v/>
      </c>
      <c r="I138" s="13" t="n"/>
      <c r="J138" s="13" t="n"/>
      <c r="K138" s="11">
        <f>IF(OR(B138="",I138=""),"",IF(I138="Mantener","200",IF(I138="Eliminar","404 o 410","301")))</f>
        <v/>
      </c>
      <c r="L138" s="12">
        <f>IF(B138="","",IF(AND(OR(I138="Redirigir",I138="Fusionar"),J138=""),"Falta la URL nueva",IF(AND(OR(I138="Redirigir",I138="Fusionar"),J138="/",B138&lt;&gt;"/"),"Va a la página de inicio: busca un destino relacionado",IF(AND(OR(I138="Redirigir",I138="Fusionar"),J138=B138),"La URL nueva es igual a la vieja",IF(AND(I138="Eliminar",H138="Intocable"),"Página intocable marcada para eliminar",IF(AND(I138="Mantener",J138&lt;&gt;"",J138&lt;&gt;B138),"Si la URL cambia, la decisión es Redirigir",IF(AND(OR(I138="Redirigir",I138="Fusionar"),COUNTIF($B$5:$B$304,J138)&gt;0,J138&lt;&gt;B138),"El destino también está en la columna URL vieja: posible cadena","")))))))</f>
        <v/>
      </c>
      <c r="M138" s="13" t="n"/>
      <c r="N138" s="13" t="n"/>
      <c r="O138" s="13" t="n"/>
    </row>
    <row r="139">
      <c r="A139" s="8" t="n">
        <v>135</v>
      </c>
      <c r="B139" s="13" t="n"/>
      <c r="C139" s="13" t="n"/>
      <c r="D139" s="13" t="n"/>
      <c r="E139" s="8" t="n"/>
      <c r="F139" s="8" t="n"/>
      <c r="G139" s="8" t="n"/>
      <c r="H139" s="11">
        <f>IF(B139="","",IF(OR(N(E139)&gt;0,N(G139)&gt;0),"Intocable","Normal"))</f>
        <v/>
      </c>
      <c r="I139" s="13" t="n"/>
      <c r="J139" s="13" t="n"/>
      <c r="K139" s="11">
        <f>IF(OR(B139="",I139=""),"",IF(I139="Mantener","200",IF(I139="Eliminar","404 o 410","301")))</f>
        <v/>
      </c>
      <c r="L139" s="12">
        <f>IF(B139="","",IF(AND(OR(I139="Redirigir",I139="Fusionar"),J139=""),"Falta la URL nueva",IF(AND(OR(I139="Redirigir",I139="Fusionar"),J139="/",B139&lt;&gt;"/"),"Va a la página de inicio: busca un destino relacionado",IF(AND(OR(I139="Redirigir",I139="Fusionar"),J139=B139),"La URL nueva es igual a la vieja",IF(AND(I139="Eliminar",H139="Intocable"),"Página intocable marcada para eliminar",IF(AND(I139="Mantener",J139&lt;&gt;"",J139&lt;&gt;B139),"Si la URL cambia, la decisión es Redirigir",IF(AND(OR(I139="Redirigir",I139="Fusionar"),COUNTIF($B$5:$B$304,J139)&gt;0,J139&lt;&gt;B139),"El destino también está en la columna URL vieja: posible cadena","")))))))</f>
        <v/>
      </c>
      <c r="M139" s="13" t="n"/>
      <c r="N139" s="13" t="n"/>
      <c r="O139" s="13" t="n"/>
    </row>
    <row r="140">
      <c r="A140" s="8" t="n">
        <v>136</v>
      </c>
      <c r="B140" s="13" t="n"/>
      <c r="C140" s="13" t="n"/>
      <c r="D140" s="13" t="n"/>
      <c r="E140" s="8" t="n"/>
      <c r="F140" s="8" t="n"/>
      <c r="G140" s="8" t="n"/>
      <c r="H140" s="11">
        <f>IF(B140="","",IF(OR(N(E140)&gt;0,N(G140)&gt;0),"Intocable","Normal"))</f>
        <v/>
      </c>
      <c r="I140" s="13" t="n"/>
      <c r="J140" s="13" t="n"/>
      <c r="K140" s="11">
        <f>IF(OR(B140="",I140=""),"",IF(I140="Mantener","200",IF(I140="Eliminar","404 o 410","301")))</f>
        <v/>
      </c>
      <c r="L140" s="12">
        <f>IF(B140="","",IF(AND(OR(I140="Redirigir",I140="Fusionar"),J140=""),"Falta la URL nueva",IF(AND(OR(I140="Redirigir",I140="Fusionar"),J140="/",B140&lt;&gt;"/"),"Va a la página de inicio: busca un destino relacionado",IF(AND(OR(I140="Redirigir",I140="Fusionar"),J140=B140),"La URL nueva es igual a la vieja",IF(AND(I140="Eliminar",H140="Intocable"),"Página intocable marcada para eliminar",IF(AND(I140="Mantener",J140&lt;&gt;"",J140&lt;&gt;B140),"Si la URL cambia, la decisión es Redirigir",IF(AND(OR(I140="Redirigir",I140="Fusionar"),COUNTIF($B$5:$B$304,J140)&gt;0,J140&lt;&gt;B140),"El destino también está en la columna URL vieja: posible cadena","")))))))</f>
        <v/>
      </c>
      <c r="M140" s="13" t="n"/>
      <c r="N140" s="13" t="n"/>
      <c r="O140" s="13" t="n"/>
    </row>
    <row r="141">
      <c r="A141" s="8" t="n">
        <v>137</v>
      </c>
      <c r="B141" s="13" t="n"/>
      <c r="C141" s="13" t="n"/>
      <c r="D141" s="13" t="n"/>
      <c r="E141" s="8" t="n"/>
      <c r="F141" s="8" t="n"/>
      <c r="G141" s="8" t="n"/>
      <c r="H141" s="11">
        <f>IF(B141="","",IF(OR(N(E141)&gt;0,N(G141)&gt;0),"Intocable","Normal"))</f>
        <v/>
      </c>
      <c r="I141" s="13" t="n"/>
      <c r="J141" s="13" t="n"/>
      <c r="K141" s="11">
        <f>IF(OR(B141="",I141=""),"",IF(I141="Mantener","200",IF(I141="Eliminar","404 o 410","301")))</f>
        <v/>
      </c>
      <c r="L141" s="12">
        <f>IF(B141="","",IF(AND(OR(I141="Redirigir",I141="Fusionar"),J141=""),"Falta la URL nueva",IF(AND(OR(I141="Redirigir",I141="Fusionar"),J141="/",B141&lt;&gt;"/"),"Va a la página de inicio: busca un destino relacionado",IF(AND(OR(I141="Redirigir",I141="Fusionar"),J141=B141),"La URL nueva es igual a la vieja",IF(AND(I141="Eliminar",H141="Intocable"),"Página intocable marcada para eliminar",IF(AND(I141="Mantener",J141&lt;&gt;"",J141&lt;&gt;B141),"Si la URL cambia, la decisión es Redirigir",IF(AND(OR(I141="Redirigir",I141="Fusionar"),COUNTIF($B$5:$B$304,J141)&gt;0,J141&lt;&gt;B141),"El destino también está en la columna URL vieja: posible cadena","")))))))</f>
        <v/>
      </c>
      <c r="M141" s="13" t="n"/>
      <c r="N141" s="13" t="n"/>
      <c r="O141" s="13" t="n"/>
    </row>
    <row r="142">
      <c r="A142" s="8" t="n">
        <v>138</v>
      </c>
      <c r="B142" s="13" t="n"/>
      <c r="C142" s="13" t="n"/>
      <c r="D142" s="13" t="n"/>
      <c r="E142" s="8" t="n"/>
      <c r="F142" s="8" t="n"/>
      <c r="G142" s="8" t="n"/>
      <c r="H142" s="11">
        <f>IF(B142="","",IF(OR(N(E142)&gt;0,N(G142)&gt;0),"Intocable","Normal"))</f>
        <v/>
      </c>
      <c r="I142" s="13" t="n"/>
      <c r="J142" s="13" t="n"/>
      <c r="K142" s="11">
        <f>IF(OR(B142="",I142=""),"",IF(I142="Mantener","200",IF(I142="Eliminar","404 o 410","301")))</f>
        <v/>
      </c>
      <c r="L142" s="12">
        <f>IF(B142="","",IF(AND(OR(I142="Redirigir",I142="Fusionar"),J142=""),"Falta la URL nueva",IF(AND(OR(I142="Redirigir",I142="Fusionar"),J142="/",B142&lt;&gt;"/"),"Va a la página de inicio: busca un destino relacionado",IF(AND(OR(I142="Redirigir",I142="Fusionar"),J142=B142),"La URL nueva es igual a la vieja",IF(AND(I142="Eliminar",H142="Intocable"),"Página intocable marcada para eliminar",IF(AND(I142="Mantener",J142&lt;&gt;"",J142&lt;&gt;B142),"Si la URL cambia, la decisión es Redirigir",IF(AND(OR(I142="Redirigir",I142="Fusionar"),COUNTIF($B$5:$B$304,J142)&gt;0,J142&lt;&gt;B142),"El destino también está en la columna URL vieja: posible cadena","")))))))</f>
        <v/>
      </c>
      <c r="M142" s="13" t="n"/>
      <c r="N142" s="13" t="n"/>
      <c r="O142" s="13" t="n"/>
    </row>
    <row r="143">
      <c r="A143" s="8" t="n">
        <v>139</v>
      </c>
      <c r="B143" s="13" t="n"/>
      <c r="C143" s="13" t="n"/>
      <c r="D143" s="13" t="n"/>
      <c r="E143" s="8" t="n"/>
      <c r="F143" s="8" t="n"/>
      <c r="G143" s="8" t="n"/>
      <c r="H143" s="11">
        <f>IF(B143="","",IF(OR(N(E143)&gt;0,N(G143)&gt;0),"Intocable","Normal"))</f>
        <v/>
      </c>
      <c r="I143" s="13" t="n"/>
      <c r="J143" s="13" t="n"/>
      <c r="K143" s="11">
        <f>IF(OR(B143="",I143=""),"",IF(I143="Mantener","200",IF(I143="Eliminar","404 o 410","301")))</f>
        <v/>
      </c>
      <c r="L143" s="12">
        <f>IF(B143="","",IF(AND(OR(I143="Redirigir",I143="Fusionar"),J143=""),"Falta la URL nueva",IF(AND(OR(I143="Redirigir",I143="Fusionar"),J143="/",B143&lt;&gt;"/"),"Va a la página de inicio: busca un destino relacionado",IF(AND(OR(I143="Redirigir",I143="Fusionar"),J143=B143),"La URL nueva es igual a la vieja",IF(AND(I143="Eliminar",H143="Intocable"),"Página intocable marcada para eliminar",IF(AND(I143="Mantener",J143&lt;&gt;"",J143&lt;&gt;B143),"Si la URL cambia, la decisión es Redirigir",IF(AND(OR(I143="Redirigir",I143="Fusionar"),COUNTIF($B$5:$B$304,J143)&gt;0,J143&lt;&gt;B143),"El destino también está en la columna URL vieja: posible cadena","")))))))</f>
        <v/>
      </c>
      <c r="M143" s="13" t="n"/>
      <c r="N143" s="13" t="n"/>
      <c r="O143" s="13" t="n"/>
    </row>
    <row r="144">
      <c r="A144" s="8" t="n">
        <v>140</v>
      </c>
      <c r="B144" s="13" t="n"/>
      <c r="C144" s="13" t="n"/>
      <c r="D144" s="13" t="n"/>
      <c r="E144" s="8" t="n"/>
      <c r="F144" s="8" t="n"/>
      <c r="G144" s="8" t="n"/>
      <c r="H144" s="11">
        <f>IF(B144="","",IF(OR(N(E144)&gt;0,N(G144)&gt;0),"Intocable","Normal"))</f>
        <v/>
      </c>
      <c r="I144" s="13" t="n"/>
      <c r="J144" s="13" t="n"/>
      <c r="K144" s="11">
        <f>IF(OR(B144="",I144=""),"",IF(I144="Mantener","200",IF(I144="Eliminar","404 o 410","301")))</f>
        <v/>
      </c>
      <c r="L144" s="12">
        <f>IF(B144="","",IF(AND(OR(I144="Redirigir",I144="Fusionar"),J144=""),"Falta la URL nueva",IF(AND(OR(I144="Redirigir",I144="Fusionar"),J144="/",B144&lt;&gt;"/"),"Va a la página de inicio: busca un destino relacionado",IF(AND(OR(I144="Redirigir",I144="Fusionar"),J144=B144),"La URL nueva es igual a la vieja",IF(AND(I144="Eliminar",H144="Intocable"),"Página intocable marcada para eliminar",IF(AND(I144="Mantener",J144&lt;&gt;"",J144&lt;&gt;B144),"Si la URL cambia, la decisión es Redirigir",IF(AND(OR(I144="Redirigir",I144="Fusionar"),COUNTIF($B$5:$B$304,J144)&gt;0,J144&lt;&gt;B144),"El destino también está en la columna URL vieja: posible cadena","")))))))</f>
        <v/>
      </c>
      <c r="M144" s="13" t="n"/>
      <c r="N144" s="13" t="n"/>
      <c r="O144" s="13" t="n"/>
    </row>
    <row r="145">
      <c r="A145" s="8" t="n">
        <v>141</v>
      </c>
      <c r="B145" s="13" t="n"/>
      <c r="C145" s="13" t="n"/>
      <c r="D145" s="13" t="n"/>
      <c r="E145" s="8" t="n"/>
      <c r="F145" s="8" t="n"/>
      <c r="G145" s="8" t="n"/>
      <c r="H145" s="11">
        <f>IF(B145="","",IF(OR(N(E145)&gt;0,N(G145)&gt;0),"Intocable","Normal"))</f>
        <v/>
      </c>
      <c r="I145" s="13" t="n"/>
      <c r="J145" s="13" t="n"/>
      <c r="K145" s="11">
        <f>IF(OR(B145="",I145=""),"",IF(I145="Mantener","200",IF(I145="Eliminar","404 o 410","301")))</f>
        <v/>
      </c>
      <c r="L145" s="12">
        <f>IF(B145="","",IF(AND(OR(I145="Redirigir",I145="Fusionar"),J145=""),"Falta la URL nueva",IF(AND(OR(I145="Redirigir",I145="Fusionar"),J145="/",B145&lt;&gt;"/"),"Va a la página de inicio: busca un destino relacionado",IF(AND(OR(I145="Redirigir",I145="Fusionar"),J145=B145),"La URL nueva es igual a la vieja",IF(AND(I145="Eliminar",H145="Intocable"),"Página intocable marcada para eliminar",IF(AND(I145="Mantener",J145&lt;&gt;"",J145&lt;&gt;B145),"Si la URL cambia, la decisión es Redirigir",IF(AND(OR(I145="Redirigir",I145="Fusionar"),COUNTIF($B$5:$B$304,J145)&gt;0,J145&lt;&gt;B145),"El destino también está en la columna URL vieja: posible cadena","")))))))</f>
        <v/>
      </c>
      <c r="M145" s="13" t="n"/>
      <c r="N145" s="13" t="n"/>
      <c r="O145" s="13" t="n"/>
    </row>
    <row r="146">
      <c r="A146" s="8" t="n">
        <v>142</v>
      </c>
      <c r="B146" s="13" t="n"/>
      <c r="C146" s="13" t="n"/>
      <c r="D146" s="13" t="n"/>
      <c r="E146" s="8" t="n"/>
      <c r="F146" s="8" t="n"/>
      <c r="G146" s="8" t="n"/>
      <c r="H146" s="11">
        <f>IF(B146="","",IF(OR(N(E146)&gt;0,N(G146)&gt;0),"Intocable","Normal"))</f>
        <v/>
      </c>
      <c r="I146" s="13" t="n"/>
      <c r="J146" s="13" t="n"/>
      <c r="K146" s="11">
        <f>IF(OR(B146="",I146=""),"",IF(I146="Mantener","200",IF(I146="Eliminar","404 o 410","301")))</f>
        <v/>
      </c>
      <c r="L146" s="12">
        <f>IF(B146="","",IF(AND(OR(I146="Redirigir",I146="Fusionar"),J146=""),"Falta la URL nueva",IF(AND(OR(I146="Redirigir",I146="Fusionar"),J146="/",B146&lt;&gt;"/"),"Va a la página de inicio: busca un destino relacionado",IF(AND(OR(I146="Redirigir",I146="Fusionar"),J146=B146),"La URL nueva es igual a la vieja",IF(AND(I146="Eliminar",H146="Intocable"),"Página intocable marcada para eliminar",IF(AND(I146="Mantener",J146&lt;&gt;"",J146&lt;&gt;B146),"Si la URL cambia, la decisión es Redirigir",IF(AND(OR(I146="Redirigir",I146="Fusionar"),COUNTIF($B$5:$B$304,J146)&gt;0,J146&lt;&gt;B146),"El destino también está en la columna URL vieja: posible cadena","")))))))</f>
        <v/>
      </c>
      <c r="M146" s="13" t="n"/>
      <c r="N146" s="13" t="n"/>
      <c r="O146" s="13" t="n"/>
    </row>
    <row r="147">
      <c r="A147" s="8" t="n">
        <v>143</v>
      </c>
      <c r="B147" s="13" t="n"/>
      <c r="C147" s="13" t="n"/>
      <c r="D147" s="13" t="n"/>
      <c r="E147" s="8" t="n"/>
      <c r="F147" s="8" t="n"/>
      <c r="G147" s="8" t="n"/>
      <c r="H147" s="11">
        <f>IF(B147="","",IF(OR(N(E147)&gt;0,N(G147)&gt;0),"Intocable","Normal"))</f>
        <v/>
      </c>
      <c r="I147" s="13" t="n"/>
      <c r="J147" s="13" t="n"/>
      <c r="K147" s="11">
        <f>IF(OR(B147="",I147=""),"",IF(I147="Mantener","200",IF(I147="Eliminar","404 o 410","301")))</f>
        <v/>
      </c>
      <c r="L147" s="12">
        <f>IF(B147="","",IF(AND(OR(I147="Redirigir",I147="Fusionar"),J147=""),"Falta la URL nueva",IF(AND(OR(I147="Redirigir",I147="Fusionar"),J147="/",B147&lt;&gt;"/"),"Va a la página de inicio: busca un destino relacionado",IF(AND(OR(I147="Redirigir",I147="Fusionar"),J147=B147),"La URL nueva es igual a la vieja",IF(AND(I147="Eliminar",H147="Intocable"),"Página intocable marcada para eliminar",IF(AND(I147="Mantener",J147&lt;&gt;"",J147&lt;&gt;B147),"Si la URL cambia, la decisión es Redirigir",IF(AND(OR(I147="Redirigir",I147="Fusionar"),COUNTIF($B$5:$B$304,J147)&gt;0,J147&lt;&gt;B147),"El destino también está en la columna URL vieja: posible cadena","")))))))</f>
        <v/>
      </c>
      <c r="M147" s="13" t="n"/>
      <c r="N147" s="13" t="n"/>
      <c r="O147" s="13" t="n"/>
    </row>
    <row r="148">
      <c r="A148" s="8" t="n">
        <v>144</v>
      </c>
      <c r="B148" s="13" t="n"/>
      <c r="C148" s="13" t="n"/>
      <c r="D148" s="13" t="n"/>
      <c r="E148" s="8" t="n"/>
      <c r="F148" s="8" t="n"/>
      <c r="G148" s="8" t="n"/>
      <c r="H148" s="11">
        <f>IF(B148="","",IF(OR(N(E148)&gt;0,N(G148)&gt;0),"Intocable","Normal"))</f>
        <v/>
      </c>
      <c r="I148" s="13" t="n"/>
      <c r="J148" s="13" t="n"/>
      <c r="K148" s="11">
        <f>IF(OR(B148="",I148=""),"",IF(I148="Mantener","200",IF(I148="Eliminar","404 o 410","301")))</f>
        <v/>
      </c>
      <c r="L148" s="12">
        <f>IF(B148="","",IF(AND(OR(I148="Redirigir",I148="Fusionar"),J148=""),"Falta la URL nueva",IF(AND(OR(I148="Redirigir",I148="Fusionar"),J148="/",B148&lt;&gt;"/"),"Va a la página de inicio: busca un destino relacionado",IF(AND(OR(I148="Redirigir",I148="Fusionar"),J148=B148),"La URL nueva es igual a la vieja",IF(AND(I148="Eliminar",H148="Intocable"),"Página intocable marcada para eliminar",IF(AND(I148="Mantener",J148&lt;&gt;"",J148&lt;&gt;B148),"Si la URL cambia, la decisión es Redirigir",IF(AND(OR(I148="Redirigir",I148="Fusionar"),COUNTIF($B$5:$B$304,J148)&gt;0,J148&lt;&gt;B148),"El destino también está en la columna URL vieja: posible cadena","")))))))</f>
        <v/>
      </c>
      <c r="M148" s="13" t="n"/>
      <c r="N148" s="13" t="n"/>
      <c r="O148" s="13" t="n"/>
    </row>
    <row r="149">
      <c r="A149" s="8" t="n">
        <v>145</v>
      </c>
      <c r="B149" s="13" t="n"/>
      <c r="C149" s="13" t="n"/>
      <c r="D149" s="13" t="n"/>
      <c r="E149" s="8" t="n"/>
      <c r="F149" s="8" t="n"/>
      <c r="G149" s="8" t="n"/>
      <c r="H149" s="11">
        <f>IF(B149="","",IF(OR(N(E149)&gt;0,N(G149)&gt;0),"Intocable","Normal"))</f>
        <v/>
      </c>
      <c r="I149" s="13" t="n"/>
      <c r="J149" s="13" t="n"/>
      <c r="K149" s="11">
        <f>IF(OR(B149="",I149=""),"",IF(I149="Mantener","200",IF(I149="Eliminar","404 o 410","301")))</f>
        <v/>
      </c>
      <c r="L149" s="12">
        <f>IF(B149="","",IF(AND(OR(I149="Redirigir",I149="Fusionar"),J149=""),"Falta la URL nueva",IF(AND(OR(I149="Redirigir",I149="Fusionar"),J149="/",B149&lt;&gt;"/"),"Va a la página de inicio: busca un destino relacionado",IF(AND(OR(I149="Redirigir",I149="Fusionar"),J149=B149),"La URL nueva es igual a la vieja",IF(AND(I149="Eliminar",H149="Intocable"),"Página intocable marcada para eliminar",IF(AND(I149="Mantener",J149&lt;&gt;"",J149&lt;&gt;B149),"Si la URL cambia, la decisión es Redirigir",IF(AND(OR(I149="Redirigir",I149="Fusionar"),COUNTIF($B$5:$B$304,J149)&gt;0,J149&lt;&gt;B149),"El destino también está en la columna URL vieja: posible cadena","")))))))</f>
        <v/>
      </c>
      <c r="M149" s="13" t="n"/>
      <c r="N149" s="13" t="n"/>
      <c r="O149" s="13" t="n"/>
    </row>
    <row r="150">
      <c r="A150" s="8" t="n">
        <v>146</v>
      </c>
      <c r="B150" s="13" t="n"/>
      <c r="C150" s="13" t="n"/>
      <c r="D150" s="13" t="n"/>
      <c r="E150" s="8" t="n"/>
      <c r="F150" s="8" t="n"/>
      <c r="G150" s="8" t="n"/>
      <c r="H150" s="11">
        <f>IF(B150="","",IF(OR(N(E150)&gt;0,N(G150)&gt;0),"Intocable","Normal"))</f>
        <v/>
      </c>
      <c r="I150" s="13" t="n"/>
      <c r="J150" s="13" t="n"/>
      <c r="K150" s="11">
        <f>IF(OR(B150="",I150=""),"",IF(I150="Mantener","200",IF(I150="Eliminar","404 o 410","301")))</f>
        <v/>
      </c>
      <c r="L150" s="12">
        <f>IF(B150="","",IF(AND(OR(I150="Redirigir",I150="Fusionar"),J150=""),"Falta la URL nueva",IF(AND(OR(I150="Redirigir",I150="Fusionar"),J150="/",B150&lt;&gt;"/"),"Va a la página de inicio: busca un destino relacionado",IF(AND(OR(I150="Redirigir",I150="Fusionar"),J150=B150),"La URL nueva es igual a la vieja",IF(AND(I150="Eliminar",H150="Intocable"),"Página intocable marcada para eliminar",IF(AND(I150="Mantener",J150&lt;&gt;"",J150&lt;&gt;B150),"Si la URL cambia, la decisión es Redirigir",IF(AND(OR(I150="Redirigir",I150="Fusionar"),COUNTIF($B$5:$B$304,J150)&gt;0,J150&lt;&gt;B150),"El destino también está en la columna URL vieja: posible cadena","")))))))</f>
        <v/>
      </c>
      <c r="M150" s="13" t="n"/>
      <c r="N150" s="13" t="n"/>
      <c r="O150" s="13" t="n"/>
    </row>
    <row r="151">
      <c r="A151" s="8" t="n">
        <v>147</v>
      </c>
      <c r="B151" s="13" t="n"/>
      <c r="C151" s="13" t="n"/>
      <c r="D151" s="13" t="n"/>
      <c r="E151" s="8" t="n"/>
      <c r="F151" s="8" t="n"/>
      <c r="G151" s="8" t="n"/>
      <c r="H151" s="11">
        <f>IF(B151="","",IF(OR(N(E151)&gt;0,N(G151)&gt;0),"Intocable","Normal"))</f>
        <v/>
      </c>
      <c r="I151" s="13" t="n"/>
      <c r="J151" s="13" t="n"/>
      <c r="K151" s="11">
        <f>IF(OR(B151="",I151=""),"",IF(I151="Mantener","200",IF(I151="Eliminar","404 o 410","301")))</f>
        <v/>
      </c>
      <c r="L151" s="12">
        <f>IF(B151="","",IF(AND(OR(I151="Redirigir",I151="Fusionar"),J151=""),"Falta la URL nueva",IF(AND(OR(I151="Redirigir",I151="Fusionar"),J151="/",B151&lt;&gt;"/"),"Va a la página de inicio: busca un destino relacionado",IF(AND(OR(I151="Redirigir",I151="Fusionar"),J151=B151),"La URL nueva es igual a la vieja",IF(AND(I151="Eliminar",H151="Intocable"),"Página intocable marcada para eliminar",IF(AND(I151="Mantener",J151&lt;&gt;"",J151&lt;&gt;B151),"Si la URL cambia, la decisión es Redirigir",IF(AND(OR(I151="Redirigir",I151="Fusionar"),COUNTIF($B$5:$B$304,J151)&gt;0,J151&lt;&gt;B151),"El destino también está en la columna URL vieja: posible cadena","")))))))</f>
        <v/>
      </c>
      <c r="M151" s="13" t="n"/>
      <c r="N151" s="13" t="n"/>
      <c r="O151" s="13" t="n"/>
    </row>
    <row r="152">
      <c r="A152" s="8" t="n">
        <v>148</v>
      </c>
      <c r="B152" s="13" t="n"/>
      <c r="C152" s="13" t="n"/>
      <c r="D152" s="13" t="n"/>
      <c r="E152" s="8" t="n"/>
      <c r="F152" s="8" t="n"/>
      <c r="G152" s="8" t="n"/>
      <c r="H152" s="11">
        <f>IF(B152="","",IF(OR(N(E152)&gt;0,N(G152)&gt;0),"Intocable","Normal"))</f>
        <v/>
      </c>
      <c r="I152" s="13" t="n"/>
      <c r="J152" s="13" t="n"/>
      <c r="K152" s="11">
        <f>IF(OR(B152="",I152=""),"",IF(I152="Mantener","200",IF(I152="Eliminar","404 o 410","301")))</f>
        <v/>
      </c>
      <c r="L152" s="12">
        <f>IF(B152="","",IF(AND(OR(I152="Redirigir",I152="Fusionar"),J152=""),"Falta la URL nueva",IF(AND(OR(I152="Redirigir",I152="Fusionar"),J152="/",B152&lt;&gt;"/"),"Va a la página de inicio: busca un destino relacionado",IF(AND(OR(I152="Redirigir",I152="Fusionar"),J152=B152),"La URL nueva es igual a la vieja",IF(AND(I152="Eliminar",H152="Intocable"),"Página intocable marcada para eliminar",IF(AND(I152="Mantener",J152&lt;&gt;"",J152&lt;&gt;B152),"Si la URL cambia, la decisión es Redirigir",IF(AND(OR(I152="Redirigir",I152="Fusionar"),COUNTIF($B$5:$B$304,J152)&gt;0,J152&lt;&gt;B152),"El destino también está en la columna URL vieja: posible cadena","")))))))</f>
        <v/>
      </c>
      <c r="M152" s="13" t="n"/>
      <c r="N152" s="13" t="n"/>
      <c r="O152" s="13" t="n"/>
    </row>
    <row r="153">
      <c r="A153" s="8" t="n">
        <v>149</v>
      </c>
      <c r="B153" s="13" t="n"/>
      <c r="C153" s="13" t="n"/>
      <c r="D153" s="13" t="n"/>
      <c r="E153" s="8" t="n"/>
      <c r="F153" s="8" t="n"/>
      <c r="G153" s="8" t="n"/>
      <c r="H153" s="11">
        <f>IF(B153="","",IF(OR(N(E153)&gt;0,N(G153)&gt;0),"Intocable","Normal"))</f>
        <v/>
      </c>
      <c r="I153" s="13" t="n"/>
      <c r="J153" s="13" t="n"/>
      <c r="K153" s="11">
        <f>IF(OR(B153="",I153=""),"",IF(I153="Mantener","200",IF(I153="Eliminar","404 o 410","301")))</f>
        <v/>
      </c>
      <c r="L153" s="12">
        <f>IF(B153="","",IF(AND(OR(I153="Redirigir",I153="Fusionar"),J153=""),"Falta la URL nueva",IF(AND(OR(I153="Redirigir",I153="Fusionar"),J153="/",B153&lt;&gt;"/"),"Va a la página de inicio: busca un destino relacionado",IF(AND(OR(I153="Redirigir",I153="Fusionar"),J153=B153),"La URL nueva es igual a la vieja",IF(AND(I153="Eliminar",H153="Intocable"),"Página intocable marcada para eliminar",IF(AND(I153="Mantener",J153&lt;&gt;"",J153&lt;&gt;B153),"Si la URL cambia, la decisión es Redirigir",IF(AND(OR(I153="Redirigir",I153="Fusionar"),COUNTIF($B$5:$B$304,J153)&gt;0,J153&lt;&gt;B153),"El destino también está en la columna URL vieja: posible cadena","")))))))</f>
        <v/>
      </c>
      <c r="M153" s="13" t="n"/>
      <c r="N153" s="13" t="n"/>
      <c r="O153" s="13" t="n"/>
    </row>
    <row r="154">
      <c r="A154" s="8" t="n">
        <v>150</v>
      </c>
      <c r="B154" s="13" t="n"/>
      <c r="C154" s="13" t="n"/>
      <c r="D154" s="13" t="n"/>
      <c r="E154" s="8" t="n"/>
      <c r="F154" s="8" t="n"/>
      <c r="G154" s="8" t="n"/>
      <c r="H154" s="11">
        <f>IF(B154="","",IF(OR(N(E154)&gt;0,N(G154)&gt;0),"Intocable","Normal"))</f>
        <v/>
      </c>
      <c r="I154" s="13" t="n"/>
      <c r="J154" s="13" t="n"/>
      <c r="K154" s="11">
        <f>IF(OR(B154="",I154=""),"",IF(I154="Mantener","200",IF(I154="Eliminar","404 o 410","301")))</f>
        <v/>
      </c>
      <c r="L154" s="12">
        <f>IF(B154="","",IF(AND(OR(I154="Redirigir",I154="Fusionar"),J154=""),"Falta la URL nueva",IF(AND(OR(I154="Redirigir",I154="Fusionar"),J154="/",B154&lt;&gt;"/"),"Va a la página de inicio: busca un destino relacionado",IF(AND(OR(I154="Redirigir",I154="Fusionar"),J154=B154),"La URL nueva es igual a la vieja",IF(AND(I154="Eliminar",H154="Intocable"),"Página intocable marcada para eliminar",IF(AND(I154="Mantener",J154&lt;&gt;"",J154&lt;&gt;B154),"Si la URL cambia, la decisión es Redirigir",IF(AND(OR(I154="Redirigir",I154="Fusionar"),COUNTIF($B$5:$B$304,J154)&gt;0,J154&lt;&gt;B154),"El destino también está en la columna URL vieja: posible cadena","")))))))</f>
        <v/>
      </c>
      <c r="M154" s="13" t="n"/>
      <c r="N154" s="13" t="n"/>
      <c r="O154" s="13" t="n"/>
    </row>
    <row r="155">
      <c r="A155" s="8" t="n">
        <v>151</v>
      </c>
      <c r="B155" s="13" t="n"/>
      <c r="C155" s="13" t="n"/>
      <c r="D155" s="13" t="n"/>
      <c r="E155" s="8" t="n"/>
      <c r="F155" s="8" t="n"/>
      <c r="G155" s="8" t="n"/>
      <c r="H155" s="11">
        <f>IF(B155="","",IF(OR(N(E155)&gt;0,N(G155)&gt;0),"Intocable","Normal"))</f>
        <v/>
      </c>
      <c r="I155" s="13" t="n"/>
      <c r="J155" s="13" t="n"/>
      <c r="K155" s="11">
        <f>IF(OR(B155="",I155=""),"",IF(I155="Mantener","200",IF(I155="Eliminar","404 o 410","301")))</f>
        <v/>
      </c>
      <c r="L155" s="12">
        <f>IF(B155="","",IF(AND(OR(I155="Redirigir",I155="Fusionar"),J155=""),"Falta la URL nueva",IF(AND(OR(I155="Redirigir",I155="Fusionar"),J155="/",B155&lt;&gt;"/"),"Va a la página de inicio: busca un destino relacionado",IF(AND(OR(I155="Redirigir",I155="Fusionar"),J155=B155),"La URL nueva es igual a la vieja",IF(AND(I155="Eliminar",H155="Intocable"),"Página intocable marcada para eliminar",IF(AND(I155="Mantener",J155&lt;&gt;"",J155&lt;&gt;B155),"Si la URL cambia, la decisión es Redirigir",IF(AND(OR(I155="Redirigir",I155="Fusionar"),COUNTIF($B$5:$B$304,J155)&gt;0,J155&lt;&gt;B155),"El destino también está en la columna URL vieja: posible cadena","")))))))</f>
        <v/>
      </c>
      <c r="M155" s="13" t="n"/>
      <c r="N155" s="13" t="n"/>
      <c r="O155" s="13" t="n"/>
    </row>
    <row r="156">
      <c r="A156" s="8" t="n">
        <v>152</v>
      </c>
      <c r="B156" s="13" t="n"/>
      <c r="C156" s="13" t="n"/>
      <c r="D156" s="13" t="n"/>
      <c r="E156" s="8" t="n"/>
      <c r="F156" s="8" t="n"/>
      <c r="G156" s="8" t="n"/>
      <c r="H156" s="11">
        <f>IF(B156="","",IF(OR(N(E156)&gt;0,N(G156)&gt;0),"Intocable","Normal"))</f>
        <v/>
      </c>
      <c r="I156" s="13" t="n"/>
      <c r="J156" s="13" t="n"/>
      <c r="K156" s="11">
        <f>IF(OR(B156="",I156=""),"",IF(I156="Mantener","200",IF(I156="Eliminar","404 o 410","301")))</f>
        <v/>
      </c>
      <c r="L156" s="12">
        <f>IF(B156="","",IF(AND(OR(I156="Redirigir",I156="Fusionar"),J156=""),"Falta la URL nueva",IF(AND(OR(I156="Redirigir",I156="Fusionar"),J156="/",B156&lt;&gt;"/"),"Va a la página de inicio: busca un destino relacionado",IF(AND(OR(I156="Redirigir",I156="Fusionar"),J156=B156),"La URL nueva es igual a la vieja",IF(AND(I156="Eliminar",H156="Intocable"),"Página intocable marcada para eliminar",IF(AND(I156="Mantener",J156&lt;&gt;"",J156&lt;&gt;B156),"Si la URL cambia, la decisión es Redirigir",IF(AND(OR(I156="Redirigir",I156="Fusionar"),COUNTIF($B$5:$B$304,J156)&gt;0,J156&lt;&gt;B156),"El destino también está en la columna URL vieja: posible cadena","")))))))</f>
        <v/>
      </c>
      <c r="M156" s="13" t="n"/>
      <c r="N156" s="13" t="n"/>
      <c r="O156" s="13" t="n"/>
    </row>
    <row r="157">
      <c r="A157" s="8" t="n">
        <v>153</v>
      </c>
      <c r="B157" s="13" t="n"/>
      <c r="C157" s="13" t="n"/>
      <c r="D157" s="13" t="n"/>
      <c r="E157" s="8" t="n"/>
      <c r="F157" s="8" t="n"/>
      <c r="G157" s="8" t="n"/>
      <c r="H157" s="11">
        <f>IF(B157="","",IF(OR(N(E157)&gt;0,N(G157)&gt;0),"Intocable","Normal"))</f>
        <v/>
      </c>
      <c r="I157" s="13" t="n"/>
      <c r="J157" s="13" t="n"/>
      <c r="K157" s="11">
        <f>IF(OR(B157="",I157=""),"",IF(I157="Mantener","200",IF(I157="Eliminar","404 o 410","301")))</f>
        <v/>
      </c>
      <c r="L157" s="12">
        <f>IF(B157="","",IF(AND(OR(I157="Redirigir",I157="Fusionar"),J157=""),"Falta la URL nueva",IF(AND(OR(I157="Redirigir",I157="Fusionar"),J157="/",B157&lt;&gt;"/"),"Va a la página de inicio: busca un destino relacionado",IF(AND(OR(I157="Redirigir",I157="Fusionar"),J157=B157),"La URL nueva es igual a la vieja",IF(AND(I157="Eliminar",H157="Intocable"),"Página intocable marcada para eliminar",IF(AND(I157="Mantener",J157&lt;&gt;"",J157&lt;&gt;B157),"Si la URL cambia, la decisión es Redirigir",IF(AND(OR(I157="Redirigir",I157="Fusionar"),COUNTIF($B$5:$B$304,J157)&gt;0,J157&lt;&gt;B157),"El destino también está en la columna URL vieja: posible cadena","")))))))</f>
        <v/>
      </c>
      <c r="M157" s="13" t="n"/>
      <c r="N157" s="13" t="n"/>
      <c r="O157" s="13" t="n"/>
    </row>
    <row r="158">
      <c r="A158" s="8" t="n">
        <v>154</v>
      </c>
      <c r="B158" s="13" t="n"/>
      <c r="C158" s="13" t="n"/>
      <c r="D158" s="13" t="n"/>
      <c r="E158" s="8" t="n"/>
      <c r="F158" s="8" t="n"/>
      <c r="G158" s="8" t="n"/>
      <c r="H158" s="11">
        <f>IF(B158="","",IF(OR(N(E158)&gt;0,N(G158)&gt;0),"Intocable","Normal"))</f>
        <v/>
      </c>
      <c r="I158" s="13" t="n"/>
      <c r="J158" s="13" t="n"/>
      <c r="K158" s="11">
        <f>IF(OR(B158="",I158=""),"",IF(I158="Mantener","200",IF(I158="Eliminar","404 o 410","301")))</f>
        <v/>
      </c>
      <c r="L158" s="12">
        <f>IF(B158="","",IF(AND(OR(I158="Redirigir",I158="Fusionar"),J158=""),"Falta la URL nueva",IF(AND(OR(I158="Redirigir",I158="Fusionar"),J158="/",B158&lt;&gt;"/"),"Va a la página de inicio: busca un destino relacionado",IF(AND(OR(I158="Redirigir",I158="Fusionar"),J158=B158),"La URL nueva es igual a la vieja",IF(AND(I158="Eliminar",H158="Intocable"),"Página intocable marcada para eliminar",IF(AND(I158="Mantener",J158&lt;&gt;"",J158&lt;&gt;B158),"Si la URL cambia, la decisión es Redirigir",IF(AND(OR(I158="Redirigir",I158="Fusionar"),COUNTIF($B$5:$B$304,J158)&gt;0,J158&lt;&gt;B158),"El destino también está en la columna URL vieja: posible cadena","")))))))</f>
        <v/>
      </c>
      <c r="M158" s="13" t="n"/>
      <c r="N158" s="13" t="n"/>
      <c r="O158" s="13" t="n"/>
    </row>
    <row r="159">
      <c r="A159" s="8" t="n">
        <v>155</v>
      </c>
      <c r="B159" s="13" t="n"/>
      <c r="C159" s="13" t="n"/>
      <c r="D159" s="13" t="n"/>
      <c r="E159" s="8" t="n"/>
      <c r="F159" s="8" t="n"/>
      <c r="G159" s="8" t="n"/>
      <c r="H159" s="11">
        <f>IF(B159="","",IF(OR(N(E159)&gt;0,N(G159)&gt;0),"Intocable","Normal"))</f>
        <v/>
      </c>
      <c r="I159" s="13" t="n"/>
      <c r="J159" s="13" t="n"/>
      <c r="K159" s="11">
        <f>IF(OR(B159="",I159=""),"",IF(I159="Mantener","200",IF(I159="Eliminar","404 o 410","301")))</f>
        <v/>
      </c>
      <c r="L159" s="12">
        <f>IF(B159="","",IF(AND(OR(I159="Redirigir",I159="Fusionar"),J159=""),"Falta la URL nueva",IF(AND(OR(I159="Redirigir",I159="Fusionar"),J159="/",B159&lt;&gt;"/"),"Va a la página de inicio: busca un destino relacionado",IF(AND(OR(I159="Redirigir",I159="Fusionar"),J159=B159),"La URL nueva es igual a la vieja",IF(AND(I159="Eliminar",H159="Intocable"),"Página intocable marcada para eliminar",IF(AND(I159="Mantener",J159&lt;&gt;"",J159&lt;&gt;B159),"Si la URL cambia, la decisión es Redirigir",IF(AND(OR(I159="Redirigir",I159="Fusionar"),COUNTIF($B$5:$B$304,J159)&gt;0,J159&lt;&gt;B159),"El destino también está en la columna URL vieja: posible cadena","")))))))</f>
        <v/>
      </c>
      <c r="M159" s="13" t="n"/>
      <c r="N159" s="13" t="n"/>
      <c r="O159" s="13" t="n"/>
    </row>
    <row r="160">
      <c r="A160" s="8" t="n">
        <v>156</v>
      </c>
      <c r="B160" s="13" t="n"/>
      <c r="C160" s="13" t="n"/>
      <c r="D160" s="13" t="n"/>
      <c r="E160" s="8" t="n"/>
      <c r="F160" s="8" t="n"/>
      <c r="G160" s="8" t="n"/>
      <c r="H160" s="11">
        <f>IF(B160="","",IF(OR(N(E160)&gt;0,N(G160)&gt;0),"Intocable","Normal"))</f>
        <v/>
      </c>
      <c r="I160" s="13" t="n"/>
      <c r="J160" s="13" t="n"/>
      <c r="K160" s="11">
        <f>IF(OR(B160="",I160=""),"",IF(I160="Mantener","200",IF(I160="Eliminar","404 o 410","301")))</f>
        <v/>
      </c>
      <c r="L160" s="12">
        <f>IF(B160="","",IF(AND(OR(I160="Redirigir",I160="Fusionar"),J160=""),"Falta la URL nueva",IF(AND(OR(I160="Redirigir",I160="Fusionar"),J160="/",B160&lt;&gt;"/"),"Va a la página de inicio: busca un destino relacionado",IF(AND(OR(I160="Redirigir",I160="Fusionar"),J160=B160),"La URL nueva es igual a la vieja",IF(AND(I160="Eliminar",H160="Intocable"),"Página intocable marcada para eliminar",IF(AND(I160="Mantener",J160&lt;&gt;"",J160&lt;&gt;B160),"Si la URL cambia, la decisión es Redirigir",IF(AND(OR(I160="Redirigir",I160="Fusionar"),COUNTIF($B$5:$B$304,J160)&gt;0,J160&lt;&gt;B160),"El destino también está en la columna URL vieja: posible cadena","")))))))</f>
        <v/>
      </c>
      <c r="M160" s="13" t="n"/>
      <c r="N160" s="13" t="n"/>
      <c r="O160" s="13" t="n"/>
    </row>
    <row r="161">
      <c r="A161" s="8" t="n">
        <v>157</v>
      </c>
      <c r="B161" s="13" t="n"/>
      <c r="C161" s="13" t="n"/>
      <c r="D161" s="13" t="n"/>
      <c r="E161" s="8" t="n"/>
      <c r="F161" s="8" t="n"/>
      <c r="G161" s="8" t="n"/>
      <c r="H161" s="11">
        <f>IF(B161="","",IF(OR(N(E161)&gt;0,N(G161)&gt;0),"Intocable","Normal"))</f>
        <v/>
      </c>
      <c r="I161" s="13" t="n"/>
      <c r="J161" s="13" t="n"/>
      <c r="K161" s="11">
        <f>IF(OR(B161="",I161=""),"",IF(I161="Mantener","200",IF(I161="Eliminar","404 o 410","301")))</f>
        <v/>
      </c>
      <c r="L161" s="12">
        <f>IF(B161="","",IF(AND(OR(I161="Redirigir",I161="Fusionar"),J161=""),"Falta la URL nueva",IF(AND(OR(I161="Redirigir",I161="Fusionar"),J161="/",B161&lt;&gt;"/"),"Va a la página de inicio: busca un destino relacionado",IF(AND(OR(I161="Redirigir",I161="Fusionar"),J161=B161),"La URL nueva es igual a la vieja",IF(AND(I161="Eliminar",H161="Intocable"),"Página intocable marcada para eliminar",IF(AND(I161="Mantener",J161&lt;&gt;"",J161&lt;&gt;B161),"Si la URL cambia, la decisión es Redirigir",IF(AND(OR(I161="Redirigir",I161="Fusionar"),COUNTIF($B$5:$B$304,J161)&gt;0,J161&lt;&gt;B161),"El destino también está en la columna URL vieja: posible cadena","")))))))</f>
        <v/>
      </c>
      <c r="M161" s="13" t="n"/>
      <c r="N161" s="13" t="n"/>
      <c r="O161" s="13" t="n"/>
    </row>
    <row r="162">
      <c r="A162" s="8" t="n">
        <v>158</v>
      </c>
      <c r="B162" s="13" t="n"/>
      <c r="C162" s="13" t="n"/>
      <c r="D162" s="13" t="n"/>
      <c r="E162" s="8" t="n"/>
      <c r="F162" s="8" t="n"/>
      <c r="G162" s="8" t="n"/>
      <c r="H162" s="11">
        <f>IF(B162="","",IF(OR(N(E162)&gt;0,N(G162)&gt;0),"Intocable","Normal"))</f>
        <v/>
      </c>
      <c r="I162" s="13" t="n"/>
      <c r="J162" s="13" t="n"/>
      <c r="K162" s="11">
        <f>IF(OR(B162="",I162=""),"",IF(I162="Mantener","200",IF(I162="Eliminar","404 o 410","301")))</f>
        <v/>
      </c>
      <c r="L162" s="12">
        <f>IF(B162="","",IF(AND(OR(I162="Redirigir",I162="Fusionar"),J162=""),"Falta la URL nueva",IF(AND(OR(I162="Redirigir",I162="Fusionar"),J162="/",B162&lt;&gt;"/"),"Va a la página de inicio: busca un destino relacionado",IF(AND(OR(I162="Redirigir",I162="Fusionar"),J162=B162),"La URL nueva es igual a la vieja",IF(AND(I162="Eliminar",H162="Intocable"),"Página intocable marcada para eliminar",IF(AND(I162="Mantener",J162&lt;&gt;"",J162&lt;&gt;B162),"Si la URL cambia, la decisión es Redirigir",IF(AND(OR(I162="Redirigir",I162="Fusionar"),COUNTIF($B$5:$B$304,J162)&gt;0,J162&lt;&gt;B162),"El destino también está en la columna URL vieja: posible cadena","")))))))</f>
        <v/>
      </c>
      <c r="M162" s="13" t="n"/>
      <c r="N162" s="13" t="n"/>
      <c r="O162" s="13" t="n"/>
    </row>
    <row r="163">
      <c r="A163" s="8" t="n">
        <v>159</v>
      </c>
      <c r="B163" s="13" t="n"/>
      <c r="C163" s="13" t="n"/>
      <c r="D163" s="13" t="n"/>
      <c r="E163" s="8" t="n"/>
      <c r="F163" s="8" t="n"/>
      <c r="G163" s="8" t="n"/>
      <c r="H163" s="11">
        <f>IF(B163="","",IF(OR(N(E163)&gt;0,N(G163)&gt;0),"Intocable","Normal"))</f>
        <v/>
      </c>
      <c r="I163" s="13" t="n"/>
      <c r="J163" s="13" t="n"/>
      <c r="K163" s="11">
        <f>IF(OR(B163="",I163=""),"",IF(I163="Mantener","200",IF(I163="Eliminar","404 o 410","301")))</f>
        <v/>
      </c>
      <c r="L163" s="12">
        <f>IF(B163="","",IF(AND(OR(I163="Redirigir",I163="Fusionar"),J163=""),"Falta la URL nueva",IF(AND(OR(I163="Redirigir",I163="Fusionar"),J163="/",B163&lt;&gt;"/"),"Va a la página de inicio: busca un destino relacionado",IF(AND(OR(I163="Redirigir",I163="Fusionar"),J163=B163),"La URL nueva es igual a la vieja",IF(AND(I163="Eliminar",H163="Intocable"),"Página intocable marcada para eliminar",IF(AND(I163="Mantener",J163&lt;&gt;"",J163&lt;&gt;B163),"Si la URL cambia, la decisión es Redirigir",IF(AND(OR(I163="Redirigir",I163="Fusionar"),COUNTIF($B$5:$B$304,J163)&gt;0,J163&lt;&gt;B163),"El destino también está en la columna URL vieja: posible cadena","")))))))</f>
        <v/>
      </c>
      <c r="M163" s="13" t="n"/>
      <c r="N163" s="13" t="n"/>
      <c r="O163" s="13" t="n"/>
    </row>
    <row r="164">
      <c r="A164" s="8" t="n">
        <v>160</v>
      </c>
      <c r="B164" s="13" t="n"/>
      <c r="C164" s="13" t="n"/>
      <c r="D164" s="13" t="n"/>
      <c r="E164" s="8" t="n"/>
      <c r="F164" s="8" t="n"/>
      <c r="G164" s="8" t="n"/>
      <c r="H164" s="11">
        <f>IF(B164="","",IF(OR(N(E164)&gt;0,N(G164)&gt;0),"Intocable","Normal"))</f>
        <v/>
      </c>
      <c r="I164" s="13" t="n"/>
      <c r="J164" s="13" t="n"/>
      <c r="K164" s="11">
        <f>IF(OR(B164="",I164=""),"",IF(I164="Mantener","200",IF(I164="Eliminar","404 o 410","301")))</f>
        <v/>
      </c>
      <c r="L164" s="12">
        <f>IF(B164="","",IF(AND(OR(I164="Redirigir",I164="Fusionar"),J164=""),"Falta la URL nueva",IF(AND(OR(I164="Redirigir",I164="Fusionar"),J164="/",B164&lt;&gt;"/"),"Va a la página de inicio: busca un destino relacionado",IF(AND(OR(I164="Redirigir",I164="Fusionar"),J164=B164),"La URL nueva es igual a la vieja",IF(AND(I164="Eliminar",H164="Intocable"),"Página intocable marcada para eliminar",IF(AND(I164="Mantener",J164&lt;&gt;"",J164&lt;&gt;B164),"Si la URL cambia, la decisión es Redirigir",IF(AND(OR(I164="Redirigir",I164="Fusionar"),COUNTIF($B$5:$B$304,J164)&gt;0,J164&lt;&gt;B164),"El destino también está en la columna URL vieja: posible cadena","")))))))</f>
        <v/>
      </c>
      <c r="M164" s="13" t="n"/>
      <c r="N164" s="13" t="n"/>
      <c r="O164" s="13" t="n"/>
    </row>
    <row r="165">
      <c r="A165" s="8" t="n">
        <v>161</v>
      </c>
      <c r="B165" s="13" t="n"/>
      <c r="C165" s="13" t="n"/>
      <c r="D165" s="13" t="n"/>
      <c r="E165" s="8" t="n"/>
      <c r="F165" s="8" t="n"/>
      <c r="G165" s="8" t="n"/>
      <c r="H165" s="11">
        <f>IF(B165="","",IF(OR(N(E165)&gt;0,N(G165)&gt;0),"Intocable","Normal"))</f>
        <v/>
      </c>
      <c r="I165" s="13" t="n"/>
      <c r="J165" s="13" t="n"/>
      <c r="K165" s="11">
        <f>IF(OR(B165="",I165=""),"",IF(I165="Mantener","200",IF(I165="Eliminar","404 o 410","301")))</f>
        <v/>
      </c>
      <c r="L165" s="12">
        <f>IF(B165="","",IF(AND(OR(I165="Redirigir",I165="Fusionar"),J165=""),"Falta la URL nueva",IF(AND(OR(I165="Redirigir",I165="Fusionar"),J165="/",B165&lt;&gt;"/"),"Va a la página de inicio: busca un destino relacionado",IF(AND(OR(I165="Redirigir",I165="Fusionar"),J165=B165),"La URL nueva es igual a la vieja",IF(AND(I165="Eliminar",H165="Intocable"),"Página intocable marcada para eliminar",IF(AND(I165="Mantener",J165&lt;&gt;"",J165&lt;&gt;B165),"Si la URL cambia, la decisión es Redirigir",IF(AND(OR(I165="Redirigir",I165="Fusionar"),COUNTIF($B$5:$B$304,J165)&gt;0,J165&lt;&gt;B165),"El destino también está en la columna URL vieja: posible cadena","")))))))</f>
        <v/>
      </c>
      <c r="M165" s="13" t="n"/>
      <c r="N165" s="13" t="n"/>
      <c r="O165" s="13" t="n"/>
    </row>
    <row r="166">
      <c r="A166" s="8" t="n">
        <v>162</v>
      </c>
      <c r="B166" s="13" t="n"/>
      <c r="C166" s="13" t="n"/>
      <c r="D166" s="13" t="n"/>
      <c r="E166" s="8" t="n"/>
      <c r="F166" s="8" t="n"/>
      <c r="G166" s="8" t="n"/>
      <c r="H166" s="11">
        <f>IF(B166="","",IF(OR(N(E166)&gt;0,N(G166)&gt;0),"Intocable","Normal"))</f>
        <v/>
      </c>
      <c r="I166" s="13" t="n"/>
      <c r="J166" s="13" t="n"/>
      <c r="K166" s="11">
        <f>IF(OR(B166="",I166=""),"",IF(I166="Mantener","200",IF(I166="Eliminar","404 o 410","301")))</f>
        <v/>
      </c>
      <c r="L166" s="12">
        <f>IF(B166="","",IF(AND(OR(I166="Redirigir",I166="Fusionar"),J166=""),"Falta la URL nueva",IF(AND(OR(I166="Redirigir",I166="Fusionar"),J166="/",B166&lt;&gt;"/"),"Va a la página de inicio: busca un destino relacionado",IF(AND(OR(I166="Redirigir",I166="Fusionar"),J166=B166),"La URL nueva es igual a la vieja",IF(AND(I166="Eliminar",H166="Intocable"),"Página intocable marcada para eliminar",IF(AND(I166="Mantener",J166&lt;&gt;"",J166&lt;&gt;B166),"Si la URL cambia, la decisión es Redirigir",IF(AND(OR(I166="Redirigir",I166="Fusionar"),COUNTIF($B$5:$B$304,J166)&gt;0,J166&lt;&gt;B166),"El destino también está en la columna URL vieja: posible cadena","")))))))</f>
        <v/>
      </c>
      <c r="M166" s="13" t="n"/>
      <c r="N166" s="13" t="n"/>
      <c r="O166" s="13" t="n"/>
    </row>
    <row r="167">
      <c r="A167" s="8" t="n">
        <v>163</v>
      </c>
      <c r="B167" s="13" t="n"/>
      <c r="C167" s="13" t="n"/>
      <c r="D167" s="13" t="n"/>
      <c r="E167" s="8" t="n"/>
      <c r="F167" s="8" t="n"/>
      <c r="G167" s="8" t="n"/>
      <c r="H167" s="11">
        <f>IF(B167="","",IF(OR(N(E167)&gt;0,N(G167)&gt;0),"Intocable","Normal"))</f>
        <v/>
      </c>
      <c r="I167" s="13" t="n"/>
      <c r="J167" s="13" t="n"/>
      <c r="K167" s="11">
        <f>IF(OR(B167="",I167=""),"",IF(I167="Mantener","200",IF(I167="Eliminar","404 o 410","301")))</f>
        <v/>
      </c>
      <c r="L167" s="12">
        <f>IF(B167="","",IF(AND(OR(I167="Redirigir",I167="Fusionar"),J167=""),"Falta la URL nueva",IF(AND(OR(I167="Redirigir",I167="Fusionar"),J167="/",B167&lt;&gt;"/"),"Va a la página de inicio: busca un destino relacionado",IF(AND(OR(I167="Redirigir",I167="Fusionar"),J167=B167),"La URL nueva es igual a la vieja",IF(AND(I167="Eliminar",H167="Intocable"),"Página intocable marcada para eliminar",IF(AND(I167="Mantener",J167&lt;&gt;"",J167&lt;&gt;B167),"Si la URL cambia, la decisión es Redirigir",IF(AND(OR(I167="Redirigir",I167="Fusionar"),COUNTIF($B$5:$B$304,J167)&gt;0,J167&lt;&gt;B167),"El destino también está en la columna URL vieja: posible cadena","")))))))</f>
        <v/>
      </c>
      <c r="M167" s="13" t="n"/>
      <c r="N167" s="13" t="n"/>
      <c r="O167" s="13" t="n"/>
    </row>
    <row r="168">
      <c r="A168" s="8" t="n">
        <v>164</v>
      </c>
      <c r="B168" s="13" t="n"/>
      <c r="C168" s="13" t="n"/>
      <c r="D168" s="13" t="n"/>
      <c r="E168" s="8" t="n"/>
      <c r="F168" s="8" t="n"/>
      <c r="G168" s="8" t="n"/>
      <c r="H168" s="11">
        <f>IF(B168="","",IF(OR(N(E168)&gt;0,N(G168)&gt;0),"Intocable","Normal"))</f>
        <v/>
      </c>
      <c r="I168" s="13" t="n"/>
      <c r="J168" s="13" t="n"/>
      <c r="K168" s="11">
        <f>IF(OR(B168="",I168=""),"",IF(I168="Mantener","200",IF(I168="Eliminar","404 o 410","301")))</f>
        <v/>
      </c>
      <c r="L168" s="12">
        <f>IF(B168="","",IF(AND(OR(I168="Redirigir",I168="Fusionar"),J168=""),"Falta la URL nueva",IF(AND(OR(I168="Redirigir",I168="Fusionar"),J168="/",B168&lt;&gt;"/"),"Va a la página de inicio: busca un destino relacionado",IF(AND(OR(I168="Redirigir",I168="Fusionar"),J168=B168),"La URL nueva es igual a la vieja",IF(AND(I168="Eliminar",H168="Intocable"),"Página intocable marcada para eliminar",IF(AND(I168="Mantener",J168&lt;&gt;"",J168&lt;&gt;B168),"Si la URL cambia, la decisión es Redirigir",IF(AND(OR(I168="Redirigir",I168="Fusionar"),COUNTIF($B$5:$B$304,J168)&gt;0,J168&lt;&gt;B168),"El destino también está en la columna URL vieja: posible cadena","")))))))</f>
        <v/>
      </c>
      <c r="M168" s="13" t="n"/>
      <c r="N168" s="13" t="n"/>
      <c r="O168" s="13" t="n"/>
    </row>
    <row r="169">
      <c r="A169" s="8" t="n">
        <v>165</v>
      </c>
      <c r="B169" s="13" t="n"/>
      <c r="C169" s="13" t="n"/>
      <c r="D169" s="13" t="n"/>
      <c r="E169" s="8" t="n"/>
      <c r="F169" s="8" t="n"/>
      <c r="G169" s="8" t="n"/>
      <c r="H169" s="11">
        <f>IF(B169="","",IF(OR(N(E169)&gt;0,N(G169)&gt;0),"Intocable","Normal"))</f>
        <v/>
      </c>
      <c r="I169" s="13" t="n"/>
      <c r="J169" s="13" t="n"/>
      <c r="K169" s="11">
        <f>IF(OR(B169="",I169=""),"",IF(I169="Mantener","200",IF(I169="Eliminar","404 o 410","301")))</f>
        <v/>
      </c>
      <c r="L169" s="12">
        <f>IF(B169="","",IF(AND(OR(I169="Redirigir",I169="Fusionar"),J169=""),"Falta la URL nueva",IF(AND(OR(I169="Redirigir",I169="Fusionar"),J169="/",B169&lt;&gt;"/"),"Va a la página de inicio: busca un destino relacionado",IF(AND(OR(I169="Redirigir",I169="Fusionar"),J169=B169),"La URL nueva es igual a la vieja",IF(AND(I169="Eliminar",H169="Intocable"),"Página intocable marcada para eliminar",IF(AND(I169="Mantener",J169&lt;&gt;"",J169&lt;&gt;B169),"Si la URL cambia, la decisión es Redirigir",IF(AND(OR(I169="Redirigir",I169="Fusionar"),COUNTIF($B$5:$B$304,J169)&gt;0,J169&lt;&gt;B169),"El destino también está en la columna URL vieja: posible cadena","")))))))</f>
        <v/>
      </c>
      <c r="M169" s="13" t="n"/>
      <c r="N169" s="13" t="n"/>
      <c r="O169" s="13" t="n"/>
    </row>
    <row r="170">
      <c r="A170" s="8" t="n">
        <v>166</v>
      </c>
      <c r="B170" s="13" t="n"/>
      <c r="C170" s="13" t="n"/>
      <c r="D170" s="13" t="n"/>
      <c r="E170" s="8" t="n"/>
      <c r="F170" s="8" t="n"/>
      <c r="G170" s="8" t="n"/>
      <c r="H170" s="11">
        <f>IF(B170="","",IF(OR(N(E170)&gt;0,N(G170)&gt;0),"Intocable","Normal"))</f>
        <v/>
      </c>
      <c r="I170" s="13" t="n"/>
      <c r="J170" s="13" t="n"/>
      <c r="K170" s="11">
        <f>IF(OR(B170="",I170=""),"",IF(I170="Mantener","200",IF(I170="Eliminar","404 o 410","301")))</f>
        <v/>
      </c>
      <c r="L170" s="12">
        <f>IF(B170="","",IF(AND(OR(I170="Redirigir",I170="Fusionar"),J170=""),"Falta la URL nueva",IF(AND(OR(I170="Redirigir",I170="Fusionar"),J170="/",B170&lt;&gt;"/"),"Va a la página de inicio: busca un destino relacionado",IF(AND(OR(I170="Redirigir",I170="Fusionar"),J170=B170),"La URL nueva es igual a la vieja",IF(AND(I170="Eliminar",H170="Intocable"),"Página intocable marcada para eliminar",IF(AND(I170="Mantener",J170&lt;&gt;"",J170&lt;&gt;B170),"Si la URL cambia, la decisión es Redirigir",IF(AND(OR(I170="Redirigir",I170="Fusionar"),COUNTIF($B$5:$B$304,J170)&gt;0,J170&lt;&gt;B170),"El destino también está en la columna URL vieja: posible cadena","")))))))</f>
        <v/>
      </c>
      <c r="M170" s="13" t="n"/>
      <c r="N170" s="13" t="n"/>
      <c r="O170" s="13" t="n"/>
    </row>
    <row r="171">
      <c r="A171" s="8" t="n">
        <v>167</v>
      </c>
      <c r="B171" s="13" t="n"/>
      <c r="C171" s="13" t="n"/>
      <c r="D171" s="13" t="n"/>
      <c r="E171" s="8" t="n"/>
      <c r="F171" s="8" t="n"/>
      <c r="G171" s="8" t="n"/>
      <c r="H171" s="11">
        <f>IF(B171="","",IF(OR(N(E171)&gt;0,N(G171)&gt;0),"Intocable","Normal"))</f>
        <v/>
      </c>
      <c r="I171" s="13" t="n"/>
      <c r="J171" s="13" t="n"/>
      <c r="K171" s="11">
        <f>IF(OR(B171="",I171=""),"",IF(I171="Mantener","200",IF(I171="Eliminar","404 o 410","301")))</f>
        <v/>
      </c>
      <c r="L171" s="12">
        <f>IF(B171="","",IF(AND(OR(I171="Redirigir",I171="Fusionar"),J171=""),"Falta la URL nueva",IF(AND(OR(I171="Redirigir",I171="Fusionar"),J171="/",B171&lt;&gt;"/"),"Va a la página de inicio: busca un destino relacionado",IF(AND(OR(I171="Redirigir",I171="Fusionar"),J171=B171),"La URL nueva es igual a la vieja",IF(AND(I171="Eliminar",H171="Intocable"),"Página intocable marcada para eliminar",IF(AND(I171="Mantener",J171&lt;&gt;"",J171&lt;&gt;B171),"Si la URL cambia, la decisión es Redirigir",IF(AND(OR(I171="Redirigir",I171="Fusionar"),COUNTIF($B$5:$B$304,J171)&gt;0,J171&lt;&gt;B171),"El destino también está en la columna URL vieja: posible cadena","")))))))</f>
        <v/>
      </c>
      <c r="M171" s="13" t="n"/>
      <c r="N171" s="13" t="n"/>
      <c r="O171" s="13" t="n"/>
    </row>
    <row r="172">
      <c r="A172" s="8" t="n">
        <v>168</v>
      </c>
      <c r="B172" s="13" t="n"/>
      <c r="C172" s="13" t="n"/>
      <c r="D172" s="13" t="n"/>
      <c r="E172" s="8" t="n"/>
      <c r="F172" s="8" t="n"/>
      <c r="G172" s="8" t="n"/>
      <c r="H172" s="11">
        <f>IF(B172="","",IF(OR(N(E172)&gt;0,N(G172)&gt;0),"Intocable","Normal"))</f>
        <v/>
      </c>
      <c r="I172" s="13" t="n"/>
      <c r="J172" s="13" t="n"/>
      <c r="K172" s="11">
        <f>IF(OR(B172="",I172=""),"",IF(I172="Mantener","200",IF(I172="Eliminar","404 o 410","301")))</f>
        <v/>
      </c>
      <c r="L172" s="12">
        <f>IF(B172="","",IF(AND(OR(I172="Redirigir",I172="Fusionar"),J172=""),"Falta la URL nueva",IF(AND(OR(I172="Redirigir",I172="Fusionar"),J172="/",B172&lt;&gt;"/"),"Va a la página de inicio: busca un destino relacionado",IF(AND(OR(I172="Redirigir",I172="Fusionar"),J172=B172),"La URL nueva es igual a la vieja",IF(AND(I172="Eliminar",H172="Intocable"),"Página intocable marcada para eliminar",IF(AND(I172="Mantener",J172&lt;&gt;"",J172&lt;&gt;B172),"Si la URL cambia, la decisión es Redirigir",IF(AND(OR(I172="Redirigir",I172="Fusionar"),COUNTIF($B$5:$B$304,J172)&gt;0,J172&lt;&gt;B172),"El destino también está en la columna URL vieja: posible cadena","")))))))</f>
        <v/>
      </c>
      <c r="M172" s="13" t="n"/>
      <c r="N172" s="13" t="n"/>
      <c r="O172" s="13" t="n"/>
    </row>
    <row r="173">
      <c r="A173" s="8" t="n">
        <v>169</v>
      </c>
      <c r="B173" s="13" t="n"/>
      <c r="C173" s="13" t="n"/>
      <c r="D173" s="13" t="n"/>
      <c r="E173" s="8" t="n"/>
      <c r="F173" s="8" t="n"/>
      <c r="G173" s="8" t="n"/>
      <c r="H173" s="11">
        <f>IF(B173="","",IF(OR(N(E173)&gt;0,N(G173)&gt;0),"Intocable","Normal"))</f>
        <v/>
      </c>
      <c r="I173" s="13" t="n"/>
      <c r="J173" s="13" t="n"/>
      <c r="K173" s="11">
        <f>IF(OR(B173="",I173=""),"",IF(I173="Mantener","200",IF(I173="Eliminar","404 o 410","301")))</f>
        <v/>
      </c>
      <c r="L173" s="12">
        <f>IF(B173="","",IF(AND(OR(I173="Redirigir",I173="Fusionar"),J173=""),"Falta la URL nueva",IF(AND(OR(I173="Redirigir",I173="Fusionar"),J173="/",B173&lt;&gt;"/"),"Va a la página de inicio: busca un destino relacionado",IF(AND(OR(I173="Redirigir",I173="Fusionar"),J173=B173),"La URL nueva es igual a la vieja",IF(AND(I173="Eliminar",H173="Intocable"),"Página intocable marcada para eliminar",IF(AND(I173="Mantener",J173&lt;&gt;"",J173&lt;&gt;B173),"Si la URL cambia, la decisión es Redirigir",IF(AND(OR(I173="Redirigir",I173="Fusionar"),COUNTIF($B$5:$B$304,J173)&gt;0,J173&lt;&gt;B173),"El destino también está en la columna URL vieja: posible cadena","")))))))</f>
        <v/>
      </c>
      <c r="M173" s="13" t="n"/>
      <c r="N173" s="13" t="n"/>
      <c r="O173" s="13" t="n"/>
    </row>
    <row r="174">
      <c r="A174" s="8" t="n">
        <v>170</v>
      </c>
      <c r="B174" s="13" t="n"/>
      <c r="C174" s="13" t="n"/>
      <c r="D174" s="13" t="n"/>
      <c r="E174" s="8" t="n"/>
      <c r="F174" s="8" t="n"/>
      <c r="G174" s="8" t="n"/>
      <c r="H174" s="11">
        <f>IF(B174="","",IF(OR(N(E174)&gt;0,N(G174)&gt;0),"Intocable","Normal"))</f>
        <v/>
      </c>
      <c r="I174" s="13" t="n"/>
      <c r="J174" s="13" t="n"/>
      <c r="K174" s="11">
        <f>IF(OR(B174="",I174=""),"",IF(I174="Mantener","200",IF(I174="Eliminar","404 o 410","301")))</f>
        <v/>
      </c>
      <c r="L174" s="12">
        <f>IF(B174="","",IF(AND(OR(I174="Redirigir",I174="Fusionar"),J174=""),"Falta la URL nueva",IF(AND(OR(I174="Redirigir",I174="Fusionar"),J174="/",B174&lt;&gt;"/"),"Va a la página de inicio: busca un destino relacionado",IF(AND(OR(I174="Redirigir",I174="Fusionar"),J174=B174),"La URL nueva es igual a la vieja",IF(AND(I174="Eliminar",H174="Intocable"),"Página intocable marcada para eliminar",IF(AND(I174="Mantener",J174&lt;&gt;"",J174&lt;&gt;B174),"Si la URL cambia, la decisión es Redirigir",IF(AND(OR(I174="Redirigir",I174="Fusionar"),COUNTIF($B$5:$B$304,J174)&gt;0,J174&lt;&gt;B174),"El destino también está en la columna URL vieja: posible cadena","")))))))</f>
        <v/>
      </c>
      <c r="M174" s="13" t="n"/>
      <c r="N174" s="13" t="n"/>
      <c r="O174" s="13" t="n"/>
    </row>
    <row r="175">
      <c r="A175" s="8" t="n">
        <v>171</v>
      </c>
      <c r="B175" s="13" t="n"/>
      <c r="C175" s="13" t="n"/>
      <c r="D175" s="13" t="n"/>
      <c r="E175" s="8" t="n"/>
      <c r="F175" s="8" t="n"/>
      <c r="G175" s="8" t="n"/>
      <c r="H175" s="11">
        <f>IF(B175="","",IF(OR(N(E175)&gt;0,N(G175)&gt;0),"Intocable","Normal"))</f>
        <v/>
      </c>
      <c r="I175" s="13" t="n"/>
      <c r="J175" s="13" t="n"/>
      <c r="K175" s="11">
        <f>IF(OR(B175="",I175=""),"",IF(I175="Mantener","200",IF(I175="Eliminar","404 o 410","301")))</f>
        <v/>
      </c>
      <c r="L175" s="12">
        <f>IF(B175="","",IF(AND(OR(I175="Redirigir",I175="Fusionar"),J175=""),"Falta la URL nueva",IF(AND(OR(I175="Redirigir",I175="Fusionar"),J175="/",B175&lt;&gt;"/"),"Va a la página de inicio: busca un destino relacionado",IF(AND(OR(I175="Redirigir",I175="Fusionar"),J175=B175),"La URL nueva es igual a la vieja",IF(AND(I175="Eliminar",H175="Intocable"),"Página intocable marcada para eliminar",IF(AND(I175="Mantener",J175&lt;&gt;"",J175&lt;&gt;B175),"Si la URL cambia, la decisión es Redirigir",IF(AND(OR(I175="Redirigir",I175="Fusionar"),COUNTIF($B$5:$B$304,J175)&gt;0,J175&lt;&gt;B175),"El destino también está en la columna URL vieja: posible cadena","")))))))</f>
        <v/>
      </c>
      <c r="M175" s="13" t="n"/>
      <c r="N175" s="13" t="n"/>
      <c r="O175" s="13" t="n"/>
    </row>
    <row r="176">
      <c r="A176" s="8" t="n">
        <v>172</v>
      </c>
      <c r="B176" s="13" t="n"/>
      <c r="C176" s="13" t="n"/>
      <c r="D176" s="13" t="n"/>
      <c r="E176" s="8" t="n"/>
      <c r="F176" s="8" t="n"/>
      <c r="G176" s="8" t="n"/>
      <c r="H176" s="11">
        <f>IF(B176="","",IF(OR(N(E176)&gt;0,N(G176)&gt;0),"Intocable","Normal"))</f>
        <v/>
      </c>
      <c r="I176" s="13" t="n"/>
      <c r="J176" s="13" t="n"/>
      <c r="K176" s="11">
        <f>IF(OR(B176="",I176=""),"",IF(I176="Mantener","200",IF(I176="Eliminar","404 o 410","301")))</f>
        <v/>
      </c>
      <c r="L176" s="12">
        <f>IF(B176="","",IF(AND(OR(I176="Redirigir",I176="Fusionar"),J176=""),"Falta la URL nueva",IF(AND(OR(I176="Redirigir",I176="Fusionar"),J176="/",B176&lt;&gt;"/"),"Va a la página de inicio: busca un destino relacionado",IF(AND(OR(I176="Redirigir",I176="Fusionar"),J176=B176),"La URL nueva es igual a la vieja",IF(AND(I176="Eliminar",H176="Intocable"),"Página intocable marcada para eliminar",IF(AND(I176="Mantener",J176&lt;&gt;"",J176&lt;&gt;B176),"Si la URL cambia, la decisión es Redirigir",IF(AND(OR(I176="Redirigir",I176="Fusionar"),COUNTIF($B$5:$B$304,J176)&gt;0,J176&lt;&gt;B176),"El destino también está en la columna URL vieja: posible cadena","")))))))</f>
        <v/>
      </c>
      <c r="M176" s="13" t="n"/>
      <c r="N176" s="13" t="n"/>
      <c r="O176" s="13" t="n"/>
    </row>
    <row r="177">
      <c r="A177" s="8" t="n">
        <v>173</v>
      </c>
      <c r="B177" s="13" t="n"/>
      <c r="C177" s="13" t="n"/>
      <c r="D177" s="13" t="n"/>
      <c r="E177" s="8" t="n"/>
      <c r="F177" s="8" t="n"/>
      <c r="G177" s="8" t="n"/>
      <c r="H177" s="11">
        <f>IF(B177="","",IF(OR(N(E177)&gt;0,N(G177)&gt;0),"Intocable","Normal"))</f>
        <v/>
      </c>
      <c r="I177" s="13" t="n"/>
      <c r="J177" s="13" t="n"/>
      <c r="K177" s="11">
        <f>IF(OR(B177="",I177=""),"",IF(I177="Mantener","200",IF(I177="Eliminar","404 o 410","301")))</f>
        <v/>
      </c>
      <c r="L177" s="12">
        <f>IF(B177="","",IF(AND(OR(I177="Redirigir",I177="Fusionar"),J177=""),"Falta la URL nueva",IF(AND(OR(I177="Redirigir",I177="Fusionar"),J177="/",B177&lt;&gt;"/"),"Va a la página de inicio: busca un destino relacionado",IF(AND(OR(I177="Redirigir",I177="Fusionar"),J177=B177),"La URL nueva es igual a la vieja",IF(AND(I177="Eliminar",H177="Intocable"),"Página intocable marcada para eliminar",IF(AND(I177="Mantener",J177&lt;&gt;"",J177&lt;&gt;B177),"Si la URL cambia, la decisión es Redirigir",IF(AND(OR(I177="Redirigir",I177="Fusionar"),COUNTIF($B$5:$B$304,J177)&gt;0,J177&lt;&gt;B177),"El destino también está en la columna URL vieja: posible cadena","")))))))</f>
        <v/>
      </c>
      <c r="M177" s="13" t="n"/>
      <c r="N177" s="13" t="n"/>
      <c r="O177" s="13" t="n"/>
    </row>
    <row r="178">
      <c r="A178" s="8" t="n">
        <v>174</v>
      </c>
      <c r="B178" s="13" t="n"/>
      <c r="C178" s="13" t="n"/>
      <c r="D178" s="13" t="n"/>
      <c r="E178" s="8" t="n"/>
      <c r="F178" s="8" t="n"/>
      <c r="G178" s="8" t="n"/>
      <c r="H178" s="11">
        <f>IF(B178="","",IF(OR(N(E178)&gt;0,N(G178)&gt;0),"Intocable","Normal"))</f>
        <v/>
      </c>
      <c r="I178" s="13" t="n"/>
      <c r="J178" s="13" t="n"/>
      <c r="K178" s="11">
        <f>IF(OR(B178="",I178=""),"",IF(I178="Mantener","200",IF(I178="Eliminar","404 o 410","301")))</f>
        <v/>
      </c>
      <c r="L178" s="12">
        <f>IF(B178="","",IF(AND(OR(I178="Redirigir",I178="Fusionar"),J178=""),"Falta la URL nueva",IF(AND(OR(I178="Redirigir",I178="Fusionar"),J178="/",B178&lt;&gt;"/"),"Va a la página de inicio: busca un destino relacionado",IF(AND(OR(I178="Redirigir",I178="Fusionar"),J178=B178),"La URL nueva es igual a la vieja",IF(AND(I178="Eliminar",H178="Intocable"),"Página intocable marcada para eliminar",IF(AND(I178="Mantener",J178&lt;&gt;"",J178&lt;&gt;B178),"Si la URL cambia, la decisión es Redirigir",IF(AND(OR(I178="Redirigir",I178="Fusionar"),COUNTIF($B$5:$B$304,J178)&gt;0,J178&lt;&gt;B178),"El destino también está en la columna URL vieja: posible cadena","")))))))</f>
        <v/>
      </c>
      <c r="M178" s="13" t="n"/>
      <c r="N178" s="13" t="n"/>
      <c r="O178" s="13" t="n"/>
    </row>
    <row r="179">
      <c r="A179" s="8" t="n">
        <v>175</v>
      </c>
      <c r="B179" s="13" t="n"/>
      <c r="C179" s="13" t="n"/>
      <c r="D179" s="13" t="n"/>
      <c r="E179" s="8" t="n"/>
      <c r="F179" s="8" t="n"/>
      <c r="G179" s="8" t="n"/>
      <c r="H179" s="11">
        <f>IF(B179="","",IF(OR(N(E179)&gt;0,N(G179)&gt;0),"Intocable","Normal"))</f>
        <v/>
      </c>
      <c r="I179" s="13" t="n"/>
      <c r="J179" s="13" t="n"/>
      <c r="K179" s="11">
        <f>IF(OR(B179="",I179=""),"",IF(I179="Mantener","200",IF(I179="Eliminar","404 o 410","301")))</f>
        <v/>
      </c>
      <c r="L179" s="12">
        <f>IF(B179="","",IF(AND(OR(I179="Redirigir",I179="Fusionar"),J179=""),"Falta la URL nueva",IF(AND(OR(I179="Redirigir",I179="Fusionar"),J179="/",B179&lt;&gt;"/"),"Va a la página de inicio: busca un destino relacionado",IF(AND(OR(I179="Redirigir",I179="Fusionar"),J179=B179),"La URL nueva es igual a la vieja",IF(AND(I179="Eliminar",H179="Intocable"),"Página intocable marcada para eliminar",IF(AND(I179="Mantener",J179&lt;&gt;"",J179&lt;&gt;B179),"Si la URL cambia, la decisión es Redirigir",IF(AND(OR(I179="Redirigir",I179="Fusionar"),COUNTIF($B$5:$B$304,J179)&gt;0,J179&lt;&gt;B179),"El destino también está en la columna URL vieja: posible cadena","")))))))</f>
        <v/>
      </c>
      <c r="M179" s="13" t="n"/>
      <c r="N179" s="13" t="n"/>
      <c r="O179" s="13" t="n"/>
    </row>
    <row r="180">
      <c r="A180" s="8" t="n">
        <v>176</v>
      </c>
      <c r="B180" s="13" t="n"/>
      <c r="C180" s="13" t="n"/>
      <c r="D180" s="13" t="n"/>
      <c r="E180" s="8" t="n"/>
      <c r="F180" s="8" t="n"/>
      <c r="G180" s="8" t="n"/>
      <c r="H180" s="11">
        <f>IF(B180="","",IF(OR(N(E180)&gt;0,N(G180)&gt;0),"Intocable","Normal"))</f>
        <v/>
      </c>
      <c r="I180" s="13" t="n"/>
      <c r="J180" s="13" t="n"/>
      <c r="K180" s="11">
        <f>IF(OR(B180="",I180=""),"",IF(I180="Mantener","200",IF(I180="Eliminar","404 o 410","301")))</f>
        <v/>
      </c>
      <c r="L180" s="12">
        <f>IF(B180="","",IF(AND(OR(I180="Redirigir",I180="Fusionar"),J180=""),"Falta la URL nueva",IF(AND(OR(I180="Redirigir",I180="Fusionar"),J180="/",B180&lt;&gt;"/"),"Va a la página de inicio: busca un destino relacionado",IF(AND(OR(I180="Redirigir",I180="Fusionar"),J180=B180),"La URL nueva es igual a la vieja",IF(AND(I180="Eliminar",H180="Intocable"),"Página intocable marcada para eliminar",IF(AND(I180="Mantener",J180&lt;&gt;"",J180&lt;&gt;B180),"Si la URL cambia, la decisión es Redirigir",IF(AND(OR(I180="Redirigir",I180="Fusionar"),COUNTIF($B$5:$B$304,J180)&gt;0,J180&lt;&gt;B180),"El destino también está en la columna URL vieja: posible cadena","")))))))</f>
        <v/>
      </c>
      <c r="M180" s="13" t="n"/>
      <c r="N180" s="13" t="n"/>
      <c r="O180" s="13" t="n"/>
    </row>
    <row r="181">
      <c r="A181" s="8" t="n">
        <v>177</v>
      </c>
      <c r="B181" s="13" t="n"/>
      <c r="C181" s="13" t="n"/>
      <c r="D181" s="13" t="n"/>
      <c r="E181" s="8" t="n"/>
      <c r="F181" s="8" t="n"/>
      <c r="G181" s="8" t="n"/>
      <c r="H181" s="11">
        <f>IF(B181="","",IF(OR(N(E181)&gt;0,N(G181)&gt;0),"Intocable","Normal"))</f>
        <v/>
      </c>
      <c r="I181" s="13" t="n"/>
      <c r="J181" s="13" t="n"/>
      <c r="K181" s="11">
        <f>IF(OR(B181="",I181=""),"",IF(I181="Mantener","200",IF(I181="Eliminar","404 o 410","301")))</f>
        <v/>
      </c>
      <c r="L181" s="12">
        <f>IF(B181="","",IF(AND(OR(I181="Redirigir",I181="Fusionar"),J181=""),"Falta la URL nueva",IF(AND(OR(I181="Redirigir",I181="Fusionar"),J181="/",B181&lt;&gt;"/"),"Va a la página de inicio: busca un destino relacionado",IF(AND(OR(I181="Redirigir",I181="Fusionar"),J181=B181),"La URL nueva es igual a la vieja",IF(AND(I181="Eliminar",H181="Intocable"),"Página intocable marcada para eliminar",IF(AND(I181="Mantener",J181&lt;&gt;"",J181&lt;&gt;B181),"Si la URL cambia, la decisión es Redirigir",IF(AND(OR(I181="Redirigir",I181="Fusionar"),COUNTIF($B$5:$B$304,J181)&gt;0,J181&lt;&gt;B181),"El destino también está en la columna URL vieja: posible cadena","")))))))</f>
        <v/>
      </c>
      <c r="M181" s="13" t="n"/>
      <c r="N181" s="13" t="n"/>
      <c r="O181" s="13" t="n"/>
    </row>
    <row r="182">
      <c r="A182" s="8" t="n">
        <v>178</v>
      </c>
      <c r="B182" s="13" t="n"/>
      <c r="C182" s="13" t="n"/>
      <c r="D182" s="13" t="n"/>
      <c r="E182" s="8" t="n"/>
      <c r="F182" s="8" t="n"/>
      <c r="G182" s="8" t="n"/>
      <c r="H182" s="11">
        <f>IF(B182="","",IF(OR(N(E182)&gt;0,N(G182)&gt;0),"Intocable","Normal"))</f>
        <v/>
      </c>
      <c r="I182" s="13" t="n"/>
      <c r="J182" s="13" t="n"/>
      <c r="K182" s="11">
        <f>IF(OR(B182="",I182=""),"",IF(I182="Mantener","200",IF(I182="Eliminar","404 o 410","301")))</f>
        <v/>
      </c>
      <c r="L182" s="12">
        <f>IF(B182="","",IF(AND(OR(I182="Redirigir",I182="Fusionar"),J182=""),"Falta la URL nueva",IF(AND(OR(I182="Redirigir",I182="Fusionar"),J182="/",B182&lt;&gt;"/"),"Va a la página de inicio: busca un destino relacionado",IF(AND(OR(I182="Redirigir",I182="Fusionar"),J182=B182),"La URL nueva es igual a la vieja",IF(AND(I182="Eliminar",H182="Intocable"),"Página intocable marcada para eliminar",IF(AND(I182="Mantener",J182&lt;&gt;"",J182&lt;&gt;B182),"Si la URL cambia, la decisión es Redirigir",IF(AND(OR(I182="Redirigir",I182="Fusionar"),COUNTIF($B$5:$B$304,J182)&gt;0,J182&lt;&gt;B182),"El destino también está en la columna URL vieja: posible cadena","")))))))</f>
        <v/>
      </c>
      <c r="M182" s="13" t="n"/>
      <c r="N182" s="13" t="n"/>
      <c r="O182" s="13" t="n"/>
    </row>
    <row r="183">
      <c r="A183" s="8" t="n">
        <v>179</v>
      </c>
      <c r="B183" s="13" t="n"/>
      <c r="C183" s="13" t="n"/>
      <c r="D183" s="13" t="n"/>
      <c r="E183" s="8" t="n"/>
      <c r="F183" s="8" t="n"/>
      <c r="G183" s="8" t="n"/>
      <c r="H183" s="11">
        <f>IF(B183="","",IF(OR(N(E183)&gt;0,N(G183)&gt;0),"Intocable","Normal"))</f>
        <v/>
      </c>
      <c r="I183" s="13" t="n"/>
      <c r="J183" s="13" t="n"/>
      <c r="K183" s="11">
        <f>IF(OR(B183="",I183=""),"",IF(I183="Mantener","200",IF(I183="Eliminar","404 o 410","301")))</f>
        <v/>
      </c>
      <c r="L183" s="12">
        <f>IF(B183="","",IF(AND(OR(I183="Redirigir",I183="Fusionar"),J183=""),"Falta la URL nueva",IF(AND(OR(I183="Redirigir",I183="Fusionar"),J183="/",B183&lt;&gt;"/"),"Va a la página de inicio: busca un destino relacionado",IF(AND(OR(I183="Redirigir",I183="Fusionar"),J183=B183),"La URL nueva es igual a la vieja",IF(AND(I183="Eliminar",H183="Intocable"),"Página intocable marcada para eliminar",IF(AND(I183="Mantener",J183&lt;&gt;"",J183&lt;&gt;B183),"Si la URL cambia, la decisión es Redirigir",IF(AND(OR(I183="Redirigir",I183="Fusionar"),COUNTIF($B$5:$B$304,J183)&gt;0,J183&lt;&gt;B183),"El destino también está en la columna URL vieja: posible cadena","")))))))</f>
        <v/>
      </c>
      <c r="M183" s="13" t="n"/>
      <c r="N183" s="13" t="n"/>
      <c r="O183" s="13" t="n"/>
    </row>
    <row r="184">
      <c r="A184" s="8" t="n">
        <v>180</v>
      </c>
      <c r="B184" s="13" t="n"/>
      <c r="C184" s="13" t="n"/>
      <c r="D184" s="13" t="n"/>
      <c r="E184" s="8" t="n"/>
      <c r="F184" s="8" t="n"/>
      <c r="G184" s="8" t="n"/>
      <c r="H184" s="11">
        <f>IF(B184="","",IF(OR(N(E184)&gt;0,N(G184)&gt;0),"Intocable","Normal"))</f>
        <v/>
      </c>
      <c r="I184" s="13" t="n"/>
      <c r="J184" s="13" t="n"/>
      <c r="K184" s="11">
        <f>IF(OR(B184="",I184=""),"",IF(I184="Mantener","200",IF(I184="Eliminar","404 o 410","301")))</f>
        <v/>
      </c>
      <c r="L184" s="12">
        <f>IF(B184="","",IF(AND(OR(I184="Redirigir",I184="Fusionar"),J184=""),"Falta la URL nueva",IF(AND(OR(I184="Redirigir",I184="Fusionar"),J184="/",B184&lt;&gt;"/"),"Va a la página de inicio: busca un destino relacionado",IF(AND(OR(I184="Redirigir",I184="Fusionar"),J184=B184),"La URL nueva es igual a la vieja",IF(AND(I184="Eliminar",H184="Intocable"),"Página intocable marcada para eliminar",IF(AND(I184="Mantener",J184&lt;&gt;"",J184&lt;&gt;B184),"Si la URL cambia, la decisión es Redirigir",IF(AND(OR(I184="Redirigir",I184="Fusionar"),COUNTIF($B$5:$B$304,J184)&gt;0,J184&lt;&gt;B184),"El destino también está en la columna URL vieja: posible cadena","")))))))</f>
        <v/>
      </c>
      <c r="M184" s="13" t="n"/>
      <c r="N184" s="13" t="n"/>
      <c r="O184" s="13" t="n"/>
    </row>
    <row r="185">
      <c r="A185" s="8" t="n">
        <v>181</v>
      </c>
      <c r="B185" s="13" t="n"/>
      <c r="C185" s="13" t="n"/>
      <c r="D185" s="13" t="n"/>
      <c r="E185" s="8" t="n"/>
      <c r="F185" s="8" t="n"/>
      <c r="G185" s="8" t="n"/>
      <c r="H185" s="11">
        <f>IF(B185="","",IF(OR(N(E185)&gt;0,N(G185)&gt;0),"Intocable","Normal"))</f>
        <v/>
      </c>
      <c r="I185" s="13" t="n"/>
      <c r="J185" s="13" t="n"/>
      <c r="K185" s="11">
        <f>IF(OR(B185="",I185=""),"",IF(I185="Mantener","200",IF(I185="Eliminar","404 o 410","301")))</f>
        <v/>
      </c>
      <c r="L185" s="12">
        <f>IF(B185="","",IF(AND(OR(I185="Redirigir",I185="Fusionar"),J185=""),"Falta la URL nueva",IF(AND(OR(I185="Redirigir",I185="Fusionar"),J185="/",B185&lt;&gt;"/"),"Va a la página de inicio: busca un destino relacionado",IF(AND(OR(I185="Redirigir",I185="Fusionar"),J185=B185),"La URL nueva es igual a la vieja",IF(AND(I185="Eliminar",H185="Intocable"),"Página intocable marcada para eliminar",IF(AND(I185="Mantener",J185&lt;&gt;"",J185&lt;&gt;B185),"Si la URL cambia, la decisión es Redirigir",IF(AND(OR(I185="Redirigir",I185="Fusionar"),COUNTIF($B$5:$B$304,J185)&gt;0,J185&lt;&gt;B185),"El destino también está en la columna URL vieja: posible cadena","")))))))</f>
        <v/>
      </c>
      <c r="M185" s="13" t="n"/>
      <c r="N185" s="13" t="n"/>
      <c r="O185" s="13" t="n"/>
    </row>
    <row r="186">
      <c r="A186" s="8" t="n">
        <v>182</v>
      </c>
      <c r="B186" s="13" t="n"/>
      <c r="C186" s="13" t="n"/>
      <c r="D186" s="13" t="n"/>
      <c r="E186" s="8" t="n"/>
      <c r="F186" s="8" t="n"/>
      <c r="G186" s="8" t="n"/>
      <c r="H186" s="11">
        <f>IF(B186="","",IF(OR(N(E186)&gt;0,N(G186)&gt;0),"Intocable","Normal"))</f>
        <v/>
      </c>
      <c r="I186" s="13" t="n"/>
      <c r="J186" s="13" t="n"/>
      <c r="K186" s="11">
        <f>IF(OR(B186="",I186=""),"",IF(I186="Mantener","200",IF(I186="Eliminar","404 o 410","301")))</f>
        <v/>
      </c>
      <c r="L186" s="12">
        <f>IF(B186="","",IF(AND(OR(I186="Redirigir",I186="Fusionar"),J186=""),"Falta la URL nueva",IF(AND(OR(I186="Redirigir",I186="Fusionar"),J186="/",B186&lt;&gt;"/"),"Va a la página de inicio: busca un destino relacionado",IF(AND(OR(I186="Redirigir",I186="Fusionar"),J186=B186),"La URL nueva es igual a la vieja",IF(AND(I186="Eliminar",H186="Intocable"),"Página intocable marcada para eliminar",IF(AND(I186="Mantener",J186&lt;&gt;"",J186&lt;&gt;B186),"Si la URL cambia, la decisión es Redirigir",IF(AND(OR(I186="Redirigir",I186="Fusionar"),COUNTIF($B$5:$B$304,J186)&gt;0,J186&lt;&gt;B186),"El destino también está en la columna URL vieja: posible cadena","")))))))</f>
        <v/>
      </c>
      <c r="M186" s="13" t="n"/>
      <c r="N186" s="13" t="n"/>
      <c r="O186" s="13" t="n"/>
    </row>
    <row r="187">
      <c r="A187" s="8" t="n">
        <v>183</v>
      </c>
      <c r="B187" s="13" t="n"/>
      <c r="C187" s="13" t="n"/>
      <c r="D187" s="13" t="n"/>
      <c r="E187" s="8" t="n"/>
      <c r="F187" s="8" t="n"/>
      <c r="G187" s="8" t="n"/>
      <c r="H187" s="11">
        <f>IF(B187="","",IF(OR(N(E187)&gt;0,N(G187)&gt;0),"Intocable","Normal"))</f>
        <v/>
      </c>
      <c r="I187" s="13" t="n"/>
      <c r="J187" s="13" t="n"/>
      <c r="K187" s="11">
        <f>IF(OR(B187="",I187=""),"",IF(I187="Mantener","200",IF(I187="Eliminar","404 o 410","301")))</f>
        <v/>
      </c>
      <c r="L187" s="12">
        <f>IF(B187="","",IF(AND(OR(I187="Redirigir",I187="Fusionar"),J187=""),"Falta la URL nueva",IF(AND(OR(I187="Redirigir",I187="Fusionar"),J187="/",B187&lt;&gt;"/"),"Va a la página de inicio: busca un destino relacionado",IF(AND(OR(I187="Redirigir",I187="Fusionar"),J187=B187),"La URL nueva es igual a la vieja",IF(AND(I187="Eliminar",H187="Intocable"),"Página intocable marcada para eliminar",IF(AND(I187="Mantener",J187&lt;&gt;"",J187&lt;&gt;B187),"Si la URL cambia, la decisión es Redirigir",IF(AND(OR(I187="Redirigir",I187="Fusionar"),COUNTIF($B$5:$B$304,J187)&gt;0,J187&lt;&gt;B187),"El destino también está en la columna URL vieja: posible cadena","")))))))</f>
        <v/>
      </c>
      <c r="M187" s="13" t="n"/>
      <c r="N187" s="13" t="n"/>
      <c r="O187" s="13" t="n"/>
    </row>
    <row r="188">
      <c r="A188" s="8" t="n">
        <v>184</v>
      </c>
      <c r="B188" s="13" t="n"/>
      <c r="C188" s="13" t="n"/>
      <c r="D188" s="13" t="n"/>
      <c r="E188" s="8" t="n"/>
      <c r="F188" s="8" t="n"/>
      <c r="G188" s="8" t="n"/>
      <c r="H188" s="11">
        <f>IF(B188="","",IF(OR(N(E188)&gt;0,N(G188)&gt;0),"Intocable","Normal"))</f>
        <v/>
      </c>
      <c r="I188" s="13" t="n"/>
      <c r="J188" s="13" t="n"/>
      <c r="K188" s="11">
        <f>IF(OR(B188="",I188=""),"",IF(I188="Mantener","200",IF(I188="Eliminar","404 o 410","301")))</f>
        <v/>
      </c>
      <c r="L188" s="12">
        <f>IF(B188="","",IF(AND(OR(I188="Redirigir",I188="Fusionar"),J188=""),"Falta la URL nueva",IF(AND(OR(I188="Redirigir",I188="Fusionar"),J188="/",B188&lt;&gt;"/"),"Va a la página de inicio: busca un destino relacionado",IF(AND(OR(I188="Redirigir",I188="Fusionar"),J188=B188),"La URL nueva es igual a la vieja",IF(AND(I188="Eliminar",H188="Intocable"),"Página intocable marcada para eliminar",IF(AND(I188="Mantener",J188&lt;&gt;"",J188&lt;&gt;B188),"Si la URL cambia, la decisión es Redirigir",IF(AND(OR(I188="Redirigir",I188="Fusionar"),COUNTIF($B$5:$B$304,J188)&gt;0,J188&lt;&gt;B188),"El destino también está en la columna URL vieja: posible cadena","")))))))</f>
        <v/>
      </c>
      <c r="M188" s="13" t="n"/>
      <c r="N188" s="13" t="n"/>
      <c r="O188" s="13" t="n"/>
    </row>
    <row r="189">
      <c r="A189" s="8" t="n">
        <v>185</v>
      </c>
      <c r="B189" s="13" t="n"/>
      <c r="C189" s="13" t="n"/>
      <c r="D189" s="13" t="n"/>
      <c r="E189" s="8" t="n"/>
      <c r="F189" s="8" t="n"/>
      <c r="G189" s="8" t="n"/>
      <c r="H189" s="11">
        <f>IF(B189="","",IF(OR(N(E189)&gt;0,N(G189)&gt;0),"Intocable","Normal"))</f>
        <v/>
      </c>
      <c r="I189" s="13" t="n"/>
      <c r="J189" s="13" t="n"/>
      <c r="K189" s="11">
        <f>IF(OR(B189="",I189=""),"",IF(I189="Mantener","200",IF(I189="Eliminar","404 o 410","301")))</f>
        <v/>
      </c>
      <c r="L189" s="12">
        <f>IF(B189="","",IF(AND(OR(I189="Redirigir",I189="Fusionar"),J189=""),"Falta la URL nueva",IF(AND(OR(I189="Redirigir",I189="Fusionar"),J189="/",B189&lt;&gt;"/"),"Va a la página de inicio: busca un destino relacionado",IF(AND(OR(I189="Redirigir",I189="Fusionar"),J189=B189),"La URL nueva es igual a la vieja",IF(AND(I189="Eliminar",H189="Intocable"),"Página intocable marcada para eliminar",IF(AND(I189="Mantener",J189&lt;&gt;"",J189&lt;&gt;B189),"Si la URL cambia, la decisión es Redirigir",IF(AND(OR(I189="Redirigir",I189="Fusionar"),COUNTIF($B$5:$B$304,J189)&gt;0,J189&lt;&gt;B189),"El destino también está en la columna URL vieja: posible cadena","")))))))</f>
        <v/>
      </c>
      <c r="M189" s="13" t="n"/>
      <c r="N189" s="13" t="n"/>
      <c r="O189" s="13" t="n"/>
    </row>
    <row r="190">
      <c r="A190" s="8" t="n">
        <v>186</v>
      </c>
      <c r="B190" s="13" t="n"/>
      <c r="C190" s="13" t="n"/>
      <c r="D190" s="13" t="n"/>
      <c r="E190" s="8" t="n"/>
      <c r="F190" s="8" t="n"/>
      <c r="G190" s="8" t="n"/>
      <c r="H190" s="11">
        <f>IF(B190="","",IF(OR(N(E190)&gt;0,N(G190)&gt;0),"Intocable","Normal"))</f>
        <v/>
      </c>
      <c r="I190" s="13" t="n"/>
      <c r="J190" s="13" t="n"/>
      <c r="K190" s="11">
        <f>IF(OR(B190="",I190=""),"",IF(I190="Mantener","200",IF(I190="Eliminar","404 o 410","301")))</f>
        <v/>
      </c>
      <c r="L190" s="12">
        <f>IF(B190="","",IF(AND(OR(I190="Redirigir",I190="Fusionar"),J190=""),"Falta la URL nueva",IF(AND(OR(I190="Redirigir",I190="Fusionar"),J190="/",B190&lt;&gt;"/"),"Va a la página de inicio: busca un destino relacionado",IF(AND(OR(I190="Redirigir",I190="Fusionar"),J190=B190),"La URL nueva es igual a la vieja",IF(AND(I190="Eliminar",H190="Intocable"),"Página intocable marcada para eliminar",IF(AND(I190="Mantener",J190&lt;&gt;"",J190&lt;&gt;B190),"Si la URL cambia, la decisión es Redirigir",IF(AND(OR(I190="Redirigir",I190="Fusionar"),COUNTIF($B$5:$B$304,J190)&gt;0,J190&lt;&gt;B190),"El destino también está en la columna URL vieja: posible cadena","")))))))</f>
        <v/>
      </c>
      <c r="M190" s="13" t="n"/>
      <c r="N190" s="13" t="n"/>
      <c r="O190" s="13" t="n"/>
    </row>
    <row r="191">
      <c r="A191" s="8" t="n">
        <v>187</v>
      </c>
      <c r="B191" s="13" t="n"/>
      <c r="C191" s="13" t="n"/>
      <c r="D191" s="13" t="n"/>
      <c r="E191" s="8" t="n"/>
      <c r="F191" s="8" t="n"/>
      <c r="G191" s="8" t="n"/>
      <c r="H191" s="11">
        <f>IF(B191="","",IF(OR(N(E191)&gt;0,N(G191)&gt;0),"Intocable","Normal"))</f>
        <v/>
      </c>
      <c r="I191" s="13" t="n"/>
      <c r="J191" s="13" t="n"/>
      <c r="K191" s="11">
        <f>IF(OR(B191="",I191=""),"",IF(I191="Mantener","200",IF(I191="Eliminar","404 o 410","301")))</f>
        <v/>
      </c>
      <c r="L191" s="12">
        <f>IF(B191="","",IF(AND(OR(I191="Redirigir",I191="Fusionar"),J191=""),"Falta la URL nueva",IF(AND(OR(I191="Redirigir",I191="Fusionar"),J191="/",B191&lt;&gt;"/"),"Va a la página de inicio: busca un destino relacionado",IF(AND(OR(I191="Redirigir",I191="Fusionar"),J191=B191),"La URL nueva es igual a la vieja",IF(AND(I191="Eliminar",H191="Intocable"),"Página intocable marcada para eliminar",IF(AND(I191="Mantener",J191&lt;&gt;"",J191&lt;&gt;B191),"Si la URL cambia, la decisión es Redirigir",IF(AND(OR(I191="Redirigir",I191="Fusionar"),COUNTIF($B$5:$B$304,J191)&gt;0,J191&lt;&gt;B191),"El destino también está en la columna URL vieja: posible cadena","")))))))</f>
        <v/>
      </c>
      <c r="M191" s="13" t="n"/>
      <c r="N191" s="13" t="n"/>
      <c r="O191" s="13" t="n"/>
    </row>
    <row r="192">
      <c r="A192" s="8" t="n">
        <v>188</v>
      </c>
      <c r="B192" s="13" t="n"/>
      <c r="C192" s="13" t="n"/>
      <c r="D192" s="13" t="n"/>
      <c r="E192" s="8" t="n"/>
      <c r="F192" s="8" t="n"/>
      <c r="G192" s="8" t="n"/>
      <c r="H192" s="11">
        <f>IF(B192="","",IF(OR(N(E192)&gt;0,N(G192)&gt;0),"Intocable","Normal"))</f>
        <v/>
      </c>
      <c r="I192" s="13" t="n"/>
      <c r="J192" s="13" t="n"/>
      <c r="K192" s="11">
        <f>IF(OR(B192="",I192=""),"",IF(I192="Mantener","200",IF(I192="Eliminar","404 o 410","301")))</f>
        <v/>
      </c>
      <c r="L192" s="12">
        <f>IF(B192="","",IF(AND(OR(I192="Redirigir",I192="Fusionar"),J192=""),"Falta la URL nueva",IF(AND(OR(I192="Redirigir",I192="Fusionar"),J192="/",B192&lt;&gt;"/"),"Va a la página de inicio: busca un destino relacionado",IF(AND(OR(I192="Redirigir",I192="Fusionar"),J192=B192),"La URL nueva es igual a la vieja",IF(AND(I192="Eliminar",H192="Intocable"),"Página intocable marcada para eliminar",IF(AND(I192="Mantener",J192&lt;&gt;"",J192&lt;&gt;B192),"Si la URL cambia, la decisión es Redirigir",IF(AND(OR(I192="Redirigir",I192="Fusionar"),COUNTIF($B$5:$B$304,J192)&gt;0,J192&lt;&gt;B192),"El destino también está en la columna URL vieja: posible cadena","")))))))</f>
        <v/>
      </c>
      <c r="M192" s="13" t="n"/>
      <c r="N192" s="13" t="n"/>
      <c r="O192" s="13" t="n"/>
    </row>
    <row r="193">
      <c r="A193" s="8" t="n">
        <v>189</v>
      </c>
      <c r="B193" s="13" t="n"/>
      <c r="C193" s="13" t="n"/>
      <c r="D193" s="13" t="n"/>
      <c r="E193" s="8" t="n"/>
      <c r="F193" s="8" t="n"/>
      <c r="G193" s="8" t="n"/>
      <c r="H193" s="11">
        <f>IF(B193="","",IF(OR(N(E193)&gt;0,N(G193)&gt;0),"Intocable","Normal"))</f>
        <v/>
      </c>
      <c r="I193" s="13" t="n"/>
      <c r="J193" s="13" t="n"/>
      <c r="K193" s="11">
        <f>IF(OR(B193="",I193=""),"",IF(I193="Mantener","200",IF(I193="Eliminar","404 o 410","301")))</f>
        <v/>
      </c>
      <c r="L193" s="12">
        <f>IF(B193="","",IF(AND(OR(I193="Redirigir",I193="Fusionar"),J193=""),"Falta la URL nueva",IF(AND(OR(I193="Redirigir",I193="Fusionar"),J193="/",B193&lt;&gt;"/"),"Va a la página de inicio: busca un destino relacionado",IF(AND(OR(I193="Redirigir",I193="Fusionar"),J193=B193),"La URL nueva es igual a la vieja",IF(AND(I193="Eliminar",H193="Intocable"),"Página intocable marcada para eliminar",IF(AND(I193="Mantener",J193&lt;&gt;"",J193&lt;&gt;B193),"Si la URL cambia, la decisión es Redirigir",IF(AND(OR(I193="Redirigir",I193="Fusionar"),COUNTIF($B$5:$B$304,J193)&gt;0,J193&lt;&gt;B193),"El destino también está en la columna URL vieja: posible cadena","")))))))</f>
        <v/>
      </c>
      <c r="M193" s="13" t="n"/>
      <c r="N193" s="13" t="n"/>
      <c r="O193" s="13" t="n"/>
    </row>
    <row r="194">
      <c r="A194" s="8" t="n">
        <v>190</v>
      </c>
      <c r="B194" s="13" t="n"/>
      <c r="C194" s="13" t="n"/>
      <c r="D194" s="13" t="n"/>
      <c r="E194" s="8" t="n"/>
      <c r="F194" s="8" t="n"/>
      <c r="G194" s="8" t="n"/>
      <c r="H194" s="11">
        <f>IF(B194="","",IF(OR(N(E194)&gt;0,N(G194)&gt;0),"Intocable","Normal"))</f>
        <v/>
      </c>
      <c r="I194" s="13" t="n"/>
      <c r="J194" s="13" t="n"/>
      <c r="K194" s="11">
        <f>IF(OR(B194="",I194=""),"",IF(I194="Mantener","200",IF(I194="Eliminar","404 o 410","301")))</f>
        <v/>
      </c>
      <c r="L194" s="12">
        <f>IF(B194="","",IF(AND(OR(I194="Redirigir",I194="Fusionar"),J194=""),"Falta la URL nueva",IF(AND(OR(I194="Redirigir",I194="Fusionar"),J194="/",B194&lt;&gt;"/"),"Va a la página de inicio: busca un destino relacionado",IF(AND(OR(I194="Redirigir",I194="Fusionar"),J194=B194),"La URL nueva es igual a la vieja",IF(AND(I194="Eliminar",H194="Intocable"),"Página intocable marcada para eliminar",IF(AND(I194="Mantener",J194&lt;&gt;"",J194&lt;&gt;B194),"Si la URL cambia, la decisión es Redirigir",IF(AND(OR(I194="Redirigir",I194="Fusionar"),COUNTIF($B$5:$B$304,J194)&gt;0,J194&lt;&gt;B194),"El destino también está en la columna URL vieja: posible cadena","")))))))</f>
        <v/>
      </c>
      <c r="M194" s="13" t="n"/>
      <c r="N194" s="13" t="n"/>
      <c r="O194" s="13" t="n"/>
    </row>
    <row r="195">
      <c r="A195" s="8" t="n">
        <v>191</v>
      </c>
      <c r="B195" s="13" t="n"/>
      <c r="C195" s="13" t="n"/>
      <c r="D195" s="13" t="n"/>
      <c r="E195" s="8" t="n"/>
      <c r="F195" s="8" t="n"/>
      <c r="G195" s="8" t="n"/>
      <c r="H195" s="11">
        <f>IF(B195="","",IF(OR(N(E195)&gt;0,N(G195)&gt;0),"Intocable","Normal"))</f>
        <v/>
      </c>
      <c r="I195" s="13" t="n"/>
      <c r="J195" s="13" t="n"/>
      <c r="K195" s="11">
        <f>IF(OR(B195="",I195=""),"",IF(I195="Mantener","200",IF(I195="Eliminar","404 o 410","301")))</f>
        <v/>
      </c>
      <c r="L195" s="12">
        <f>IF(B195="","",IF(AND(OR(I195="Redirigir",I195="Fusionar"),J195=""),"Falta la URL nueva",IF(AND(OR(I195="Redirigir",I195="Fusionar"),J195="/",B195&lt;&gt;"/"),"Va a la página de inicio: busca un destino relacionado",IF(AND(OR(I195="Redirigir",I195="Fusionar"),J195=B195),"La URL nueva es igual a la vieja",IF(AND(I195="Eliminar",H195="Intocable"),"Página intocable marcada para eliminar",IF(AND(I195="Mantener",J195&lt;&gt;"",J195&lt;&gt;B195),"Si la URL cambia, la decisión es Redirigir",IF(AND(OR(I195="Redirigir",I195="Fusionar"),COUNTIF($B$5:$B$304,J195)&gt;0,J195&lt;&gt;B195),"El destino también está en la columna URL vieja: posible cadena","")))))))</f>
        <v/>
      </c>
      <c r="M195" s="13" t="n"/>
      <c r="N195" s="13" t="n"/>
      <c r="O195" s="13" t="n"/>
    </row>
    <row r="196">
      <c r="A196" s="8" t="n">
        <v>192</v>
      </c>
      <c r="B196" s="13" t="n"/>
      <c r="C196" s="13" t="n"/>
      <c r="D196" s="13" t="n"/>
      <c r="E196" s="8" t="n"/>
      <c r="F196" s="8" t="n"/>
      <c r="G196" s="8" t="n"/>
      <c r="H196" s="11">
        <f>IF(B196="","",IF(OR(N(E196)&gt;0,N(G196)&gt;0),"Intocable","Normal"))</f>
        <v/>
      </c>
      <c r="I196" s="13" t="n"/>
      <c r="J196" s="13" t="n"/>
      <c r="K196" s="11">
        <f>IF(OR(B196="",I196=""),"",IF(I196="Mantener","200",IF(I196="Eliminar","404 o 410","301")))</f>
        <v/>
      </c>
      <c r="L196" s="12">
        <f>IF(B196="","",IF(AND(OR(I196="Redirigir",I196="Fusionar"),J196=""),"Falta la URL nueva",IF(AND(OR(I196="Redirigir",I196="Fusionar"),J196="/",B196&lt;&gt;"/"),"Va a la página de inicio: busca un destino relacionado",IF(AND(OR(I196="Redirigir",I196="Fusionar"),J196=B196),"La URL nueva es igual a la vieja",IF(AND(I196="Eliminar",H196="Intocable"),"Página intocable marcada para eliminar",IF(AND(I196="Mantener",J196&lt;&gt;"",J196&lt;&gt;B196),"Si la URL cambia, la decisión es Redirigir",IF(AND(OR(I196="Redirigir",I196="Fusionar"),COUNTIF($B$5:$B$304,J196)&gt;0,J196&lt;&gt;B196),"El destino también está en la columna URL vieja: posible cadena","")))))))</f>
        <v/>
      </c>
      <c r="M196" s="13" t="n"/>
      <c r="N196" s="13" t="n"/>
      <c r="O196" s="13" t="n"/>
    </row>
    <row r="197">
      <c r="A197" s="8" t="n">
        <v>193</v>
      </c>
      <c r="B197" s="13" t="n"/>
      <c r="C197" s="13" t="n"/>
      <c r="D197" s="13" t="n"/>
      <c r="E197" s="8" t="n"/>
      <c r="F197" s="8" t="n"/>
      <c r="G197" s="8" t="n"/>
      <c r="H197" s="11">
        <f>IF(B197="","",IF(OR(N(E197)&gt;0,N(G197)&gt;0),"Intocable","Normal"))</f>
        <v/>
      </c>
      <c r="I197" s="13" t="n"/>
      <c r="J197" s="13" t="n"/>
      <c r="K197" s="11">
        <f>IF(OR(B197="",I197=""),"",IF(I197="Mantener","200",IF(I197="Eliminar","404 o 410","301")))</f>
        <v/>
      </c>
      <c r="L197" s="12">
        <f>IF(B197="","",IF(AND(OR(I197="Redirigir",I197="Fusionar"),J197=""),"Falta la URL nueva",IF(AND(OR(I197="Redirigir",I197="Fusionar"),J197="/",B197&lt;&gt;"/"),"Va a la página de inicio: busca un destino relacionado",IF(AND(OR(I197="Redirigir",I197="Fusionar"),J197=B197),"La URL nueva es igual a la vieja",IF(AND(I197="Eliminar",H197="Intocable"),"Página intocable marcada para eliminar",IF(AND(I197="Mantener",J197&lt;&gt;"",J197&lt;&gt;B197),"Si la URL cambia, la decisión es Redirigir",IF(AND(OR(I197="Redirigir",I197="Fusionar"),COUNTIF($B$5:$B$304,J197)&gt;0,J197&lt;&gt;B197),"El destino también está en la columna URL vieja: posible cadena","")))))))</f>
        <v/>
      </c>
      <c r="M197" s="13" t="n"/>
      <c r="N197" s="13" t="n"/>
      <c r="O197" s="13" t="n"/>
    </row>
    <row r="198">
      <c r="A198" s="8" t="n">
        <v>194</v>
      </c>
      <c r="B198" s="13" t="n"/>
      <c r="C198" s="13" t="n"/>
      <c r="D198" s="13" t="n"/>
      <c r="E198" s="8" t="n"/>
      <c r="F198" s="8" t="n"/>
      <c r="G198" s="8" t="n"/>
      <c r="H198" s="11">
        <f>IF(B198="","",IF(OR(N(E198)&gt;0,N(G198)&gt;0),"Intocable","Normal"))</f>
        <v/>
      </c>
      <c r="I198" s="13" t="n"/>
      <c r="J198" s="13" t="n"/>
      <c r="K198" s="11">
        <f>IF(OR(B198="",I198=""),"",IF(I198="Mantener","200",IF(I198="Eliminar","404 o 410","301")))</f>
        <v/>
      </c>
      <c r="L198" s="12">
        <f>IF(B198="","",IF(AND(OR(I198="Redirigir",I198="Fusionar"),J198=""),"Falta la URL nueva",IF(AND(OR(I198="Redirigir",I198="Fusionar"),J198="/",B198&lt;&gt;"/"),"Va a la página de inicio: busca un destino relacionado",IF(AND(OR(I198="Redirigir",I198="Fusionar"),J198=B198),"La URL nueva es igual a la vieja",IF(AND(I198="Eliminar",H198="Intocable"),"Página intocable marcada para eliminar",IF(AND(I198="Mantener",J198&lt;&gt;"",J198&lt;&gt;B198),"Si la URL cambia, la decisión es Redirigir",IF(AND(OR(I198="Redirigir",I198="Fusionar"),COUNTIF($B$5:$B$304,J198)&gt;0,J198&lt;&gt;B198),"El destino también está en la columna URL vieja: posible cadena","")))))))</f>
        <v/>
      </c>
      <c r="M198" s="13" t="n"/>
      <c r="N198" s="13" t="n"/>
      <c r="O198" s="13" t="n"/>
    </row>
    <row r="199">
      <c r="A199" s="8" t="n">
        <v>195</v>
      </c>
      <c r="B199" s="13" t="n"/>
      <c r="C199" s="13" t="n"/>
      <c r="D199" s="13" t="n"/>
      <c r="E199" s="8" t="n"/>
      <c r="F199" s="8" t="n"/>
      <c r="G199" s="8" t="n"/>
      <c r="H199" s="11">
        <f>IF(B199="","",IF(OR(N(E199)&gt;0,N(G199)&gt;0),"Intocable","Normal"))</f>
        <v/>
      </c>
      <c r="I199" s="13" t="n"/>
      <c r="J199" s="13" t="n"/>
      <c r="K199" s="11">
        <f>IF(OR(B199="",I199=""),"",IF(I199="Mantener","200",IF(I199="Eliminar","404 o 410","301")))</f>
        <v/>
      </c>
      <c r="L199" s="12">
        <f>IF(B199="","",IF(AND(OR(I199="Redirigir",I199="Fusionar"),J199=""),"Falta la URL nueva",IF(AND(OR(I199="Redirigir",I199="Fusionar"),J199="/",B199&lt;&gt;"/"),"Va a la página de inicio: busca un destino relacionado",IF(AND(OR(I199="Redirigir",I199="Fusionar"),J199=B199),"La URL nueva es igual a la vieja",IF(AND(I199="Eliminar",H199="Intocable"),"Página intocable marcada para eliminar",IF(AND(I199="Mantener",J199&lt;&gt;"",J199&lt;&gt;B199),"Si la URL cambia, la decisión es Redirigir",IF(AND(OR(I199="Redirigir",I199="Fusionar"),COUNTIF($B$5:$B$304,J199)&gt;0,J199&lt;&gt;B199),"El destino también está en la columna URL vieja: posible cadena","")))))))</f>
        <v/>
      </c>
      <c r="M199" s="13" t="n"/>
      <c r="N199" s="13" t="n"/>
      <c r="O199" s="13" t="n"/>
    </row>
    <row r="200">
      <c r="A200" s="8" t="n">
        <v>196</v>
      </c>
      <c r="B200" s="13" t="n"/>
      <c r="C200" s="13" t="n"/>
      <c r="D200" s="13" t="n"/>
      <c r="E200" s="8" t="n"/>
      <c r="F200" s="8" t="n"/>
      <c r="G200" s="8" t="n"/>
      <c r="H200" s="11">
        <f>IF(B200="","",IF(OR(N(E200)&gt;0,N(G200)&gt;0),"Intocable","Normal"))</f>
        <v/>
      </c>
      <c r="I200" s="13" t="n"/>
      <c r="J200" s="13" t="n"/>
      <c r="K200" s="11">
        <f>IF(OR(B200="",I200=""),"",IF(I200="Mantener","200",IF(I200="Eliminar","404 o 410","301")))</f>
        <v/>
      </c>
      <c r="L200" s="12">
        <f>IF(B200="","",IF(AND(OR(I200="Redirigir",I200="Fusionar"),J200=""),"Falta la URL nueva",IF(AND(OR(I200="Redirigir",I200="Fusionar"),J200="/",B200&lt;&gt;"/"),"Va a la página de inicio: busca un destino relacionado",IF(AND(OR(I200="Redirigir",I200="Fusionar"),J200=B200),"La URL nueva es igual a la vieja",IF(AND(I200="Eliminar",H200="Intocable"),"Página intocable marcada para eliminar",IF(AND(I200="Mantener",J200&lt;&gt;"",J200&lt;&gt;B200),"Si la URL cambia, la decisión es Redirigir",IF(AND(OR(I200="Redirigir",I200="Fusionar"),COUNTIF($B$5:$B$304,J200)&gt;0,J200&lt;&gt;B200),"El destino también está en la columna URL vieja: posible cadena","")))))))</f>
        <v/>
      </c>
      <c r="M200" s="13" t="n"/>
      <c r="N200" s="13" t="n"/>
      <c r="O200" s="13" t="n"/>
    </row>
    <row r="201">
      <c r="A201" s="8" t="n">
        <v>197</v>
      </c>
      <c r="B201" s="13" t="n"/>
      <c r="C201" s="13" t="n"/>
      <c r="D201" s="13" t="n"/>
      <c r="E201" s="8" t="n"/>
      <c r="F201" s="8" t="n"/>
      <c r="G201" s="8" t="n"/>
      <c r="H201" s="11">
        <f>IF(B201="","",IF(OR(N(E201)&gt;0,N(G201)&gt;0),"Intocable","Normal"))</f>
        <v/>
      </c>
      <c r="I201" s="13" t="n"/>
      <c r="J201" s="13" t="n"/>
      <c r="K201" s="11">
        <f>IF(OR(B201="",I201=""),"",IF(I201="Mantener","200",IF(I201="Eliminar","404 o 410","301")))</f>
        <v/>
      </c>
      <c r="L201" s="12">
        <f>IF(B201="","",IF(AND(OR(I201="Redirigir",I201="Fusionar"),J201=""),"Falta la URL nueva",IF(AND(OR(I201="Redirigir",I201="Fusionar"),J201="/",B201&lt;&gt;"/"),"Va a la página de inicio: busca un destino relacionado",IF(AND(OR(I201="Redirigir",I201="Fusionar"),J201=B201),"La URL nueva es igual a la vieja",IF(AND(I201="Eliminar",H201="Intocable"),"Página intocable marcada para eliminar",IF(AND(I201="Mantener",J201&lt;&gt;"",J201&lt;&gt;B201),"Si la URL cambia, la decisión es Redirigir",IF(AND(OR(I201="Redirigir",I201="Fusionar"),COUNTIF($B$5:$B$304,J201)&gt;0,J201&lt;&gt;B201),"El destino también está en la columna URL vieja: posible cadena","")))))))</f>
        <v/>
      </c>
      <c r="M201" s="13" t="n"/>
      <c r="N201" s="13" t="n"/>
      <c r="O201" s="13" t="n"/>
    </row>
    <row r="202">
      <c r="A202" s="8" t="n">
        <v>198</v>
      </c>
      <c r="B202" s="13" t="n"/>
      <c r="C202" s="13" t="n"/>
      <c r="D202" s="13" t="n"/>
      <c r="E202" s="8" t="n"/>
      <c r="F202" s="8" t="n"/>
      <c r="G202" s="8" t="n"/>
      <c r="H202" s="11">
        <f>IF(B202="","",IF(OR(N(E202)&gt;0,N(G202)&gt;0),"Intocable","Normal"))</f>
        <v/>
      </c>
      <c r="I202" s="13" t="n"/>
      <c r="J202" s="13" t="n"/>
      <c r="K202" s="11">
        <f>IF(OR(B202="",I202=""),"",IF(I202="Mantener","200",IF(I202="Eliminar","404 o 410","301")))</f>
        <v/>
      </c>
      <c r="L202" s="12">
        <f>IF(B202="","",IF(AND(OR(I202="Redirigir",I202="Fusionar"),J202=""),"Falta la URL nueva",IF(AND(OR(I202="Redirigir",I202="Fusionar"),J202="/",B202&lt;&gt;"/"),"Va a la página de inicio: busca un destino relacionado",IF(AND(OR(I202="Redirigir",I202="Fusionar"),J202=B202),"La URL nueva es igual a la vieja",IF(AND(I202="Eliminar",H202="Intocable"),"Página intocable marcada para eliminar",IF(AND(I202="Mantener",J202&lt;&gt;"",J202&lt;&gt;B202),"Si la URL cambia, la decisión es Redirigir",IF(AND(OR(I202="Redirigir",I202="Fusionar"),COUNTIF($B$5:$B$304,J202)&gt;0,J202&lt;&gt;B202),"El destino también está en la columna URL vieja: posible cadena","")))))))</f>
        <v/>
      </c>
      <c r="M202" s="13" t="n"/>
      <c r="N202" s="13" t="n"/>
      <c r="O202" s="13" t="n"/>
    </row>
    <row r="203">
      <c r="A203" s="8" t="n">
        <v>199</v>
      </c>
      <c r="B203" s="13" t="n"/>
      <c r="C203" s="13" t="n"/>
      <c r="D203" s="13" t="n"/>
      <c r="E203" s="8" t="n"/>
      <c r="F203" s="8" t="n"/>
      <c r="G203" s="8" t="n"/>
      <c r="H203" s="11">
        <f>IF(B203="","",IF(OR(N(E203)&gt;0,N(G203)&gt;0),"Intocable","Normal"))</f>
        <v/>
      </c>
      <c r="I203" s="13" t="n"/>
      <c r="J203" s="13" t="n"/>
      <c r="K203" s="11">
        <f>IF(OR(B203="",I203=""),"",IF(I203="Mantener","200",IF(I203="Eliminar","404 o 410","301")))</f>
        <v/>
      </c>
      <c r="L203" s="12">
        <f>IF(B203="","",IF(AND(OR(I203="Redirigir",I203="Fusionar"),J203=""),"Falta la URL nueva",IF(AND(OR(I203="Redirigir",I203="Fusionar"),J203="/",B203&lt;&gt;"/"),"Va a la página de inicio: busca un destino relacionado",IF(AND(OR(I203="Redirigir",I203="Fusionar"),J203=B203),"La URL nueva es igual a la vieja",IF(AND(I203="Eliminar",H203="Intocable"),"Página intocable marcada para eliminar",IF(AND(I203="Mantener",J203&lt;&gt;"",J203&lt;&gt;B203),"Si la URL cambia, la decisión es Redirigir",IF(AND(OR(I203="Redirigir",I203="Fusionar"),COUNTIF($B$5:$B$304,J203)&gt;0,J203&lt;&gt;B203),"El destino también está en la columna URL vieja: posible cadena","")))))))</f>
        <v/>
      </c>
      <c r="M203" s="13" t="n"/>
      <c r="N203" s="13" t="n"/>
      <c r="O203" s="13" t="n"/>
    </row>
    <row r="204">
      <c r="A204" s="8" t="n">
        <v>200</v>
      </c>
      <c r="B204" s="13" t="n"/>
      <c r="C204" s="13" t="n"/>
      <c r="D204" s="13" t="n"/>
      <c r="E204" s="8" t="n"/>
      <c r="F204" s="8" t="n"/>
      <c r="G204" s="8" t="n"/>
      <c r="H204" s="11">
        <f>IF(B204="","",IF(OR(N(E204)&gt;0,N(G204)&gt;0),"Intocable","Normal"))</f>
        <v/>
      </c>
      <c r="I204" s="13" t="n"/>
      <c r="J204" s="13" t="n"/>
      <c r="K204" s="11">
        <f>IF(OR(B204="",I204=""),"",IF(I204="Mantener","200",IF(I204="Eliminar","404 o 410","301")))</f>
        <v/>
      </c>
      <c r="L204" s="12">
        <f>IF(B204="","",IF(AND(OR(I204="Redirigir",I204="Fusionar"),J204=""),"Falta la URL nueva",IF(AND(OR(I204="Redirigir",I204="Fusionar"),J204="/",B204&lt;&gt;"/"),"Va a la página de inicio: busca un destino relacionado",IF(AND(OR(I204="Redirigir",I204="Fusionar"),J204=B204),"La URL nueva es igual a la vieja",IF(AND(I204="Eliminar",H204="Intocable"),"Página intocable marcada para eliminar",IF(AND(I204="Mantener",J204&lt;&gt;"",J204&lt;&gt;B204),"Si la URL cambia, la decisión es Redirigir",IF(AND(OR(I204="Redirigir",I204="Fusionar"),COUNTIF($B$5:$B$304,J204)&gt;0,J204&lt;&gt;B204),"El destino también está en la columna URL vieja: posible cadena","")))))))</f>
        <v/>
      </c>
      <c r="M204" s="13" t="n"/>
      <c r="N204" s="13" t="n"/>
      <c r="O204" s="13" t="n"/>
    </row>
    <row r="205">
      <c r="A205" s="8" t="n">
        <v>201</v>
      </c>
      <c r="B205" s="13" t="n"/>
      <c r="C205" s="13" t="n"/>
      <c r="D205" s="13" t="n"/>
      <c r="E205" s="8" t="n"/>
      <c r="F205" s="8" t="n"/>
      <c r="G205" s="8" t="n"/>
      <c r="H205" s="11">
        <f>IF(B205="","",IF(OR(N(E205)&gt;0,N(G205)&gt;0),"Intocable","Normal"))</f>
        <v/>
      </c>
      <c r="I205" s="13" t="n"/>
      <c r="J205" s="13" t="n"/>
      <c r="K205" s="11">
        <f>IF(OR(B205="",I205=""),"",IF(I205="Mantener","200",IF(I205="Eliminar","404 o 410","301")))</f>
        <v/>
      </c>
      <c r="L205" s="12">
        <f>IF(B205="","",IF(AND(OR(I205="Redirigir",I205="Fusionar"),J205=""),"Falta la URL nueva",IF(AND(OR(I205="Redirigir",I205="Fusionar"),J205="/",B205&lt;&gt;"/"),"Va a la página de inicio: busca un destino relacionado",IF(AND(OR(I205="Redirigir",I205="Fusionar"),J205=B205),"La URL nueva es igual a la vieja",IF(AND(I205="Eliminar",H205="Intocable"),"Página intocable marcada para eliminar",IF(AND(I205="Mantener",J205&lt;&gt;"",J205&lt;&gt;B205),"Si la URL cambia, la decisión es Redirigir",IF(AND(OR(I205="Redirigir",I205="Fusionar"),COUNTIF($B$5:$B$304,J205)&gt;0,J205&lt;&gt;B205),"El destino también está en la columna URL vieja: posible cadena","")))))))</f>
        <v/>
      </c>
      <c r="M205" s="13" t="n"/>
      <c r="N205" s="13" t="n"/>
      <c r="O205" s="13" t="n"/>
    </row>
    <row r="206">
      <c r="A206" s="8" t="n">
        <v>202</v>
      </c>
      <c r="B206" s="13" t="n"/>
      <c r="C206" s="13" t="n"/>
      <c r="D206" s="13" t="n"/>
      <c r="E206" s="8" t="n"/>
      <c r="F206" s="8" t="n"/>
      <c r="G206" s="8" t="n"/>
      <c r="H206" s="11">
        <f>IF(B206="","",IF(OR(N(E206)&gt;0,N(G206)&gt;0),"Intocable","Normal"))</f>
        <v/>
      </c>
      <c r="I206" s="13" t="n"/>
      <c r="J206" s="13" t="n"/>
      <c r="K206" s="11">
        <f>IF(OR(B206="",I206=""),"",IF(I206="Mantener","200",IF(I206="Eliminar","404 o 410","301")))</f>
        <v/>
      </c>
      <c r="L206" s="12">
        <f>IF(B206="","",IF(AND(OR(I206="Redirigir",I206="Fusionar"),J206=""),"Falta la URL nueva",IF(AND(OR(I206="Redirigir",I206="Fusionar"),J206="/",B206&lt;&gt;"/"),"Va a la página de inicio: busca un destino relacionado",IF(AND(OR(I206="Redirigir",I206="Fusionar"),J206=B206),"La URL nueva es igual a la vieja",IF(AND(I206="Eliminar",H206="Intocable"),"Página intocable marcada para eliminar",IF(AND(I206="Mantener",J206&lt;&gt;"",J206&lt;&gt;B206),"Si la URL cambia, la decisión es Redirigir",IF(AND(OR(I206="Redirigir",I206="Fusionar"),COUNTIF($B$5:$B$304,J206)&gt;0,J206&lt;&gt;B206),"El destino también está en la columna URL vieja: posible cadena","")))))))</f>
        <v/>
      </c>
      <c r="M206" s="13" t="n"/>
      <c r="N206" s="13" t="n"/>
      <c r="O206" s="13" t="n"/>
    </row>
    <row r="207">
      <c r="A207" s="8" t="n">
        <v>203</v>
      </c>
      <c r="B207" s="13" t="n"/>
      <c r="C207" s="13" t="n"/>
      <c r="D207" s="13" t="n"/>
      <c r="E207" s="8" t="n"/>
      <c r="F207" s="8" t="n"/>
      <c r="G207" s="8" t="n"/>
      <c r="H207" s="11">
        <f>IF(B207="","",IF(OR(N(E207)&gt;0,N(G207)&gt;0),"Intocable","Normal"))</f>
        <v/>
      </c>
      <c r="I207" s="13" t="n"/>
      <c r="J207" s="13" t="n"/>
      <c r="K207" s="11">
        <f>IF(OR(B207="",I207=""),"",IF(I207="Mantener","200",IF(I207="Eliminar","404 o 410","301")))</f>
        <v/>
      </c>
      <c r="L207" s="12">
        <f>IF(B207="","",IF(AND(OR(I207="Redirigir",I207="Fusionar"),J207=""),"Falta la URL nueva",IF(AND(OR(I207="Redirigir",I207="Fusionar"),J207="/",B207&lt;&gt;"/"),"Va a la página de inicio: busca un destino relacionado",IF(AND(OR(I207="Redirigir",I207="Fusionar"),J207=B207),"La URL nueva es igual a la vieja",IF(AND(I207="Eliminar",H207="Intocable"),"Página intocable marcada para eliminar",IF(AND(I207="Mantener",J207&lt;&gt;"",J207&lt;&gt;B207),"Si la URL cambia, la decisión es Redirigir",IF(AND(OR(I207="Redirigir",I207="Fusionar"),COUNTIF($B$5:$B$304,J207)&gt;0,J207&lt;&gt;B207),"El destino también está en la columna URL vieja: posible cadena","")))))))</f>
        <v/>
      </c>
      <c r="M207" s="13" t="n"/>
      <c r="N207" s="13" t="n"/>
      <c r="O207" s="13" t="n"/>
    </row>
    <row r="208">
      <c r="A208" s="8" t="n">
        <v>204</v>
      </c>
      <c r="B208" s="13" t="n"/>
      <c r="C208" s="13" t="n"/>
      <c r="D208" s="13" t="n"/>
      <c r="E208" s="8" t="n"/>
      <c r="F208" s="8" t="n"/>
      <c r="G208" s="8" t="n"/>
      <c r="H208" s="11">
        <f>IF(B208="","",IF(OR(N(E208)&gt;0,N(G208)&gt;0),"Intocable","Normal"))</f>
        <v/>
      </c>
      <c r="I208" s="13" t="n"/>
      <c r="J208" s="13" t="n"/>
      <c r="K208" s="11">
        <f>IF(OR(B208="",I208=""),"",IF(I208="Mantener","200",IF(I208="Eliminar","404 o 410","301")))</f>
        <v/>
      </c>
      <c r="L208" s="12">
        <f>IF(B208="","",IF(AND(OR(I208="Redirigir",I208="Fusionar"),J208=""),"Falta la URL nueva",IF(AND(OR(I208="Redirigir",I208="Fusionar"),J208="/",B208&lt;&gt;"/"),"Va a la página de inicio: busca un destino relacionado",IF(AND(OR(I208="Redirigir",I208="Fusionar"),J208=B208),"La URL nueva es igual a la vieja",IF(AND(I208="Eliminar",H208="Intocable"),"Página intocable marcada para eliminar",IF(AND(I208="Mantener",J208&lt;&gt;"",J208&lt;&gt;B208),"Si la URL cambia, la decisión es Redirigir",IF(AND(OR(I208="Redirigir",I208="Fusionar"),COUNTIF($B$5:$B$304,J208)&gt;0,J208&lt;&gt;B208),"El destino también está en la columna URL vieja: posible cadena","")))))))</f>
        <v/>
      </c>
      <c r="M208" s="13" t="n"/>
      <c r="N208" s="13" t="n"/>
      <c r="O208" s="13" t="n"/>
    </row>
    <row r="209">
      <c r="A209" s="8" t="n">
        <v>205</v>
      </c>
      <c r="B209" s="13" t="n"/>
      <c r="C209" s="13" t="n"/>
      <c r="D209" s="13" t="n"/>
      <c r="E209" s="8" t="n"/>
      <c r="F209" s="8" t="n"/>
      <c r="G209" s="8" t="n"/>
      <c r="H209" s="11">
        <f>IF(B209="","",IF(OR(N(E209)&gt;0,N(G209)&gt;0),"Intocable","Normal"))</f>
        <v/>
      </c>
      <c r="I209" s="13" t="n"/>
      <c r="J209" s="13" t="n"/>
      <c r="K209" s="11">
        <f>IF(OR(B209="",I209=""),"",IF(I209="Mantener","200",IF(I209="Eliminar","404 o 410","301")))</f>
        <v/>
      </c>
      <c r="L209" s="12">
        <f>IF(B209="","",IF(AND(OR(I209="Redirigir",I209="Fusionar"),J209=""),"Falta la URL nueva",IF(AND(OR(I209="Redirigir",I209="Fusionar"),J209="/",B209&lt;&gt;"/"),"Va a la página de inicio: busca un destino relacionado",IF(AND(OR(I209="Redirigir",I209="Fusionar"),J209=B209),"La URL nueva es igual a la vieja",IF(AND(I209="Eliminar",H209="Intocable"),"Página intocable marcada para eliminar",IF(AND(I209="Mantener",J209&lt;&gt;"",J209&lt;&gt;B209),"Si la URL cambia, la decisión es Redirigir",IF(AND(OR(I209="Redirigir",I209="Fusionar"),COUNTIF($B$5:$B$304,J209)&gt;0,J209&lt;&gt;B209),"El destino también está en la columna URL vieja: posible cadena","")))))))</f>
        <v/>
      </c>
      <c r="M209" s="13" t="n"/>
      <c r="N209" s="13" t="n"/>
      <c r="O209" s="13" t="n"/>
    </row>
    <row r="210">
      <c r="A210" s="8" t="n">
        <v>206</v>
      </c>
      <c r="B210" s="13" t="n"/>
      <c r="C210" s="13" t="n"/>
      <c r="D210" s="13" t="n"/>
      <c r="E210" s="8" t="n"/>
      <c r="F210" s="8" t="n"/>
      <c r="G210" s="8" t="n"/>
      <c r="H210" s="11">
        <f>IF(B210="","",IF(OR(N(E210)&gt;0,N(G210)&gt;0),"Intocable","Normal"))</f>
        <v/>
      </c>
      <c r="I210" s="13" t="n"/>
      <c r="J210" s="13" t="n"/>
      <c r="K210" s="11">
        <f>IF(OR(B210="",I210=""),"",IF(I210="Mantener","200",IF(I210="Eliminar","404 o 410","301")))</f>
        <v/>
      </c>
      <c r="L210" s="12">
        <f>IF(B210="","",IF(AND(OR(I210="Redirigir",I210="Fusionar"),J210=""),"Falta la URL nueva",IF(AND(OR(I210="Redirigir",I210="Fusionar"),J210="/",B210&lt;&gt;"/"),"Va a la página de inicio: busca un destino relacionado",IF(AND(OR(I210="Redirigir",I210="Fusionar"),J210=B210),"La URL nueva es igual a la vieja",IF(AND(I210="Eliminar",H210="Intocable"),"Página intocable marcada para eliminar",IF(AND(I210="Mantener",J210&lt;&gt;"",J210&lt;&gt;B210),"Si la URL cambia, la decisión es Redirigir",IF(AND(OR(I210="Redirigir",I210="Fusionar"),COUNTIF($B$5:$B$304,J210)&gt;0,J210&lt;&gt;B210),"El destino también está en la columna URL vieja: posible cadena","")))))))</f>
        <v/>
      </c>
      <c r="M210" s="13" t="n"/>
      <c r="N210" s="13" t="n"/>
      <c r="O210" s="13" t="n"/>
    </row>
    <row r="211">
      <c r="A211" s="8" t="n">
        <v>207</v>
      </c>
      <c r="B211" s="13" t="n"/>
      <c r="C211" s="13" t="n"/>
      <c r="D211" s="13" t="n"/>
      <c r="E211" s="8" t="n"/>
      <c r="F211" s="8" t="n"/>
      <c r="G211" s="8" t="n"/>
      <c r="H211" s="11">
        <f>IF(B211="","",IF(OR(N(E211)&gt;0,N(G211)&gt;0),"Intocable","Normal"))</f>
        <v/>
      </c>
      <c r="I211" s="13" t="n"/>
      <c r="J211" s="13" t="n"/>
      <c r="K211" s="11">
        <f>IF(OR(B211="",I211=""),"",IF(I211="Mantener","200",IF(I211="Eliminar","404 o 410","301")))</f>
        <v/>
      </c>
      <c r="L211" s="12">
        <f>IF(B211="","",IF(AND(OR(I211="Redirigir",I211="Fusionar"),J211=""),"Falta la URL nueva",IF(AND(OR(I211="Redirigir",I211="Fusionar"),J211="/",B211&lt;&gt;"/"),"Va a la página de inicio: busca un destino relacionado",IF(AND(OR(I211="Redirigir",I211="Fusionar"),J211=B211),"La URL nueva es igual a la vieja",IF(AND(I211="Eliminar",H211="Intocable"),"Página intocable marcada para eliminar",IF(AND(I211="Mantener",J211&lt;&gt;"",J211&lt;&gt;B211),"Si la URL cambia, la decisión es Redirigir",IF(AND(OR(I211="Redirigir",I211="Fusionar"),COUNTIF($B$5:$B$304,J211)&gt;0,J211&lt;&gt;B211),"El destino también está en la columna URL vieja: posible cadena","")))))))</f>
        <v/>
      </c>
      <c r="M211" s="13" t="n"/>
      <c r="N211" s="13" t="n"/>
      <c r="O211" s="13" t="n"/>
    </row>
    <row r="212">
      <c r="A212" s="8" t="n">
        <v>208</v>
      </c>
      <c r="B212" s="13" t="n"/>
      <c r="C212" s="13" t="n"/>
      <c r="D212" s="13" t="n"/>
      <c r="E212" s="8" t="n"/>
      <c r="F212" s="8" t="n"/>
      <c r="G212" s="8" t="n"/>
      <c r="H212" s="11">
        <f>IF(B212="","",IF(OR(N(E212)&gt;0,N(G212)&gt;0),"Intocable","Normal"))</f>
        <v/>
      </c>
      <c r="I212" s="13" t="n"/>
      <c r="J212" s="13" t="n"/>
      <c r="K212" s="11">
        <f>IF(OR(B212="",I212=""),"",IF(I212="Mantener","200",IF(I212="Eliminar","404 o 410","301")))</f>
        <v/>
      </c>
      <c r="L212" s="12">
        <f>IF(B212="","",IF(AND(OR(I212="Redirigir",I212="Fusionar"),J212=""),"Falta la URL nueva",IF(AND(OR(I212="Redirigir",I212="Fusionar"),J212="/",B212&lt;&gt;"/"),"Va a la página de inicio: busca un destino relacionado",IF(AND(OR(I212="Redirigir",I212="Fusionar"),J212=B212),"La URL nueva es igual a la vieja",IF(AND(I212="Eliminar",H212="Intocable"),"Página intocable marcada para eliminar",IF(AND(I212="Mantener",J212&lt;&gt;"",J212&lt;&gt;B212),"Si la URL cambia, la decisión es Redirigir",IF(AND(OR(I212="Redirigir",I212="Fusionar"),COUNTIF($B$5:$B$304,J212)&gt;0,J212&lt;&gt;B212),"El destino también está en la columna URL vieja: posible cadena","")))))))</f>
        <v/>
      </c>
      <c r="M212" s="13" t="n"/>
      <c r="N212" s="13" t="n"/>
      <c r="O212" s="13" t="n"/>
    </row>
    <row r="213">
      <c r="A213" s="8" t="n">
        <v>209</v>
      </c>
      <c r="B213" s="13" t="n"/>
      <c r="C213" s="13" t="n"/>
      <c r="D213" s="13" t="n"/>
      <c r="E213" s="8" t="n"/>
      <c r="F213" s="8" t="n"/>
      <c r="G213" s="8" t="n"/>
      <c r="H213" s="11">
        <f>IF(B213="","",IF(OR(N(E213)&gt;0,N(G213)&gt;0),"Intocable","Normal"))</f>
        <v/>
      </c>
      <c r="I213" s="13" t="n"/>
      <c r="J213" s="13" t="n"/>
      <c r="K213" s="11">
        <f>IF(OR(B213="",I213=""),"",IF(I213="Mantener","200",IF(I213="Eliminar","404 o 410","301")))</f>
        <v/>
      </c>
      <c r="L213" s="12">
        <f>IF(B213="","",IF(AND(OR(I213="Redirigir",I213="Fusionar"),J213=""),"Falta la URL nueva",IF(AND(OR(I213="Redirigir",I213="Fusionar"),J213="/",B213&lt;&gt;"/"),"Va a la página de inicio: busca un destino relacionado",IF(AND(OR(I213="Redirigir",I213="Fusionar"),J213=B213),"La URL nueva es igual a la vieja",IF(AND(I213="Eliminar",H213="Intocable"),"Página intocable marcada para eliminar",IF(AND(I213="Mantener",J213&lt;&gt;"",J213&lt;&gt;B213),"Si la URL cambia, la decisión es Redirigir",IF(AND(OR(I213="Redirigir",I213="Fusionar"),COUNTIF($B$5:$B$304,J213)&gt;0,J213&lt;&gt;B213),"El destino también está en la columna URL vieja: posible cadena","")))))))</f>
        <v/>
      </c>
      <c r="M213" s="13" t="n"/>
      <c r="N213" s="13" t="n"/>
      <c r="O213" s="13" t="n"/>
    </row>
    <row r="214">
      <c r="A214" s="8" t="n">
        <v>210</v>
      </c>
      <c r="B214" s="13" t="n"/>
      <c r="C214" s="13" t="n"/>
      <c r="D214" s="13" t="n"/>
      <c r="E214" s="8" t="n"/>
      <c r="F214" s="8" t="n"/>
      <c r="G214" s="8" t="n"/>
      <c r="H214" s="11">
        <f>IF(B214="","",IF(OR(N(E214)&gt;0,N(G214)&gt;0),"Intocable","Normal"))</f>
        <v/>
      </c>
      <c r="I214" s="13" t="n"/>
      <c r="J214" s="13" t="n"/>
      <c r="K214" s="11">
        <f>IF(OR(B214="",I214=""),"",IF(I214="Mantener","200",IF(I214="Eliminar","404 o 410","301")))</f>
        <v/>
      </c>
      <c r="L214" s="12">
        <f>IF(B214="","",IF(AND(OR(I214="Redirigir",I214="Fusionar"),J214=""),"Falta la URL nueva",IF(AND(OR(I214="Redirigir",I214="Fusionar"),J214="/",B214&lt;&gt;"/"),"Va a la página de inicio: busca un destino relacionado",IF(AND(OR(I214="Redirigir",I214="Fusionar"),J214=B214),"La URL nueva es igual a la vieja",IF(AND(I214="Eliminar",H214="Intocable"),"Página intocable marcada para eliminar",IF(AND(I214="Mantener",J214&lt;&gt;"",J214&lt;&gt;B214),"Si la URL cambia, la decisión es Redirigir",IF(AND(OR(I214="Redirigir",I214="Fusionar"),COUNTIF($B$5:$B$304,J214)&gt;0,J214&lt;&gt;B214),"El destino también está en la columna URL vieja: posible cadena","")))))))</f>
        <v/>
      </c>
      <c r="M214" s="13" t="n"/>
      <c r="N214" s="13" t="n"/>
      <c r="O214" s="13" t="n"/>
    </row>
    <row r="215">
      <c r="A215" s="8" t="n">
        <v>211</v>
      </c>
      <c r="B215" s="13" t="n"/>
      <c r="C215" s="13" t="n"/>
      <c r="D215" s="13" t="n"/>
      <c r="E215" s="8" t="n"/>
      <c r="F215" s="8" t="n"/>
      <c r="G215" s="8" t="n"/>
      <c r="H215" s="11">
        <f>IF(B215="","",IF(OR(N(E215)&gt;0,N(G215)&gt;0),"Intocable","Normal"))</f>
        <v/>
      </c>
      <c r="I215" s="13" t="n"/>
      <c r="J215" s="13" t="n"/>
      <c r="K215" s="11">
        <f>IF(OR(B215="",I215=""),"",IF(I215="Mantener","200",IF(I215="Eliminar","404 o 410","301")))</f>
        <v/>
      </c>
      <c r="L215" s="12">
        <f>IF(B215="","",IF(AND(OR(I215="Redirigir",I215="Fusionar"),J215=""),"Falta la URL nueva",IF(AND(OR(I215="Redirigir",I215="Fusionar"),J215="/",B215&lt;&gt;"/"),"Va a la página de inicio: busca un destino relacionado",IF(AND(OR(I215="Redirigir",I215="Fusionar"),J215=B215),"La URL nueva es igual a la vieja",IF(AND(I215="Eliminar",H215="Intocable"),"Página intocable marcada para eliminar",IF(AND(I215="Mantener",J215&lt;&gt;"",J215&lt;&gt;B215),"Si la URL cambia, la decisión es Redirigir",IF(AND(OR(I215="Redirigir",I215="Fusionar"),COUNTIF($B$5:$B$304,J215)&gt;0,J215&lt;&gt;B215),"El destino también está en la columna URL vieja: posible cadena","")))))))</f>
        <v/>
      </c>
      <c r="M215" s="13" t="n"/>
      <c r="N215" s="13" t="n"/>
      <c r="O215" s="13" t="n"/>
    </row>
    <row r="216">
      <c r="A216" s="8" t="n">
        <v>212</v>
      </c>
      <c r="B216" s="13" t="n"/>
      <c r="C216" s="13" t="n"/>
      <c r="D216" s="13" t="n"/>
      <c r="E216" s="8" t="n"/>
      <c r="F216" s="8" t="n"/>
      <c r="G216" s="8" t="n"/>
      <c r="H216" s="11">
        <f>IF(B216="","",IF(OR(N(E216)&gt;0,N(G216)&gt;0),"Intocable","Normal"))</f>
        <v/>
      </c>
      <c r="I216" s="13" t="n"/>
      <c r="J216" s="13" t="n"/>
      <c r="K216" s="11">
        <f>IF(OR(B216="",I216=""),"",IF(I216="Mantener","200",IF(I216="Eliminar","404 o 410","301")))</f>
        <v/>
      </c>
      <c r="L216" s="12">
        <f>IF(B216="","",IF(AND(OR(I216="Redirigir",I216="Fusionar"),J216=""),"Falta la URL nueva",IF(AND(OR(I216="Redirigir",I216="Fusionar"),J216="/",B216&lt;&gt;"/"),"Va a la página de inicio: busca un destino relacionado",IF(AND(OR(I216="Redirigir",I216="Fusionar"),J216=B216),"La URL nueva es igual a la vieja",IF(AND(I216="Eliminar",H216="Intocable"),"Página intocable marcada para eliminar",IF(AND(I216="Mantener",J216&lt;&gt;"",J216&lt;&gt;B216),"Si la URL cambia, la decisión es Redirigir",IF(AND(OR(I216="Redirigir",I216="Fusionar"),COUNTIF($B$5:$B$304,J216)&gt;0,J216&lt;&gt;B216),"El destino también está en la columna URL vieja: posible cadena","")))))))</f>
        <v/>
      </c>
      <c r="M216" s="13" t="n"/>
      <c r="N216" s="13" t="n"/>
      <c r="O216" s="13" t="n"/>
    </row>
    <row r="217">
      <c r="A217" s="8" t="n">
        <v>213</v>
      </c>
      <c r="B217" s="13" t="n"/>
      <c r="C217" s="13" t="n"/>
      <c r="D217" s="13" t="n"/>
      <c r="E217" s="8" t="n"/>
      <c r="F217" s="8" t="n"/>
      <c r="G217" s="8" t="n"/>
      <c r="H217" s="11">
        <f>IF(B217="","",IF(OR(N(E217)&gt;0,N(G217)&gt;0),"Intocable","Normal"))</f>
        <v/>
      </c>
      <c r="I217" s="13" t="n"/>
      <c r="J217" s="13" t="n"/>
      <c r="K217" s="11">
        <f>IF(OR(B217="",I217=""),"",IF(I217="Mantener","200",IF(I217="Eliminar","404 o 410","301")))</f>
        <v/>
      </c>
      <c r="L217" s="12">
        <f>IF(B217="","",IF(AND(OR(I217="Redirigir",I217="Fusionar"),J217=""),"Falta la URL nueva",IF(AND(OR(I217="Redirigir",I217="Fusionar"),J217="/",B217&lt;&gt;"/"),"Va a la página de inicio: busca un destino relacionado",IF(AND(OR(I217="Redirigir",I217="Fusionar"),J217=B217),"La URL nueva es igual a la vieja",IF(AND(I217="Eliminar",H217="Intocable"),"Página intocable marcada para eliminar",IF(AND(I217="Mantener",J217&lt;&gt;"",J217&lt;&gt;B217),"Si la URL cambia, la decisión es Redirigir",IF(AND(OR(I217="Redirigir",I217="Fusionar"),COUNTIF($B$5:$B$304,J217)&gt;0,J217&lt;&gt;B217),"El destino también está en la columna URL vieja: posible cadena","")))))))</f>
        <v/>
      </c>
      <c r="M217" s="13" t="n"/>
      <c r="N217" s="13" t="n"/>
      <c r="O217" s="13" t="n"/>
    </row>
    <row r="218">
      <c r="A218" s="8" t="n">
        <v>214</v>
      </c>
      <c r="B218" s="13" t="n"/>
      <c r="C218" s="13" t="n"/>
      <c r="D218" s="13" t="n"/>
      <c r="E218" s="8" t="n"/>
      <c r="F218" s="8" t="n"/>
      <c r="G218" s="8" t="n"/>
      <c r="H218" s="11">
        <f>IF(B218="","",IF(OR(N(E218)&gt;0,N(G218)&gt;0),"Intocable","Normal"))</f>
        <v/>
      </c>
      <c r="I218" s="13" t="n"/>
      <c r="J218" s="13" t="n"/>
      <c r="K218" s="11">
        <f>IF(OR(B218="",I218=""),"",IF(I218="Mantener","200",IF(I218="Eliminar","404 o 410","301")))</f>
        <v/>
      </c>
      <c r="L218" s="12">
        <f>IF(B218="","",IF(AND(OR(I218="Redirigir",I218="Fusionar"),J218=""),"Falta la URL nueva",IF(AND(OR(I218="Redirigir",I218="Fusionar"),J218="/",B218&lt;&gt;"/"),"Va a la página de inicio: busca un destino relacionado",IF(AND(OR(I218="Redirigir",I218="Fusionar"),J218=B218),"La URL nueva es igual a la vieja",IF(AND(I218="Eliminar",H218="Intocable"),"Página intocable marcada para eliminar",IF(AND(I218="Mantener",J218&lt;&gt;"",J218&lt;&gt;B218),"Si la URL cambia, la decisión es Redirigir",IF(AND(OR(I218="Redirigir",I218="Fusionar"),COUNTIF($B$5:$B$304,J218)&gt;0,J218&lt;&gt;B218),"El destino también está en la columna URL vieja: posible cadena","")))))))</f>
        <v/>
      </c>
      <c r="M218" s="13" t="n"/>
      <c r="N218" s="13" t="n"/>
      <c r="O218" s="13" t="n"/>
    </row>
    <row r="219">
      <c r="A219" s="8" t="n">
        <v>215</v>
      </c>
      <c r="B219" s="13" t="n"/>
      <c r="C219" s="13" t="n"/>
      <c r="D219" s="13" t="n"/>
      <c r="E219" s="8" t="n"/>
      <c r="F219" s="8" t="n"/>
      <c r="G219" s="8" t="n"/>
      <c r="H219" s="11">
        <f>IF(B219="","",IF(OR(N(E219)&gt;0,N(G219)&gt;0),"Intocable","Normal"))</f>
        <v/>
      </c>
      <c r="I219" s="13" t="n"/>
      <c r="J219" s="13" t="n"/>
      <c r="K219" s="11">
        <f>IF(OR(B219="",I219=""),"",IF(I219="Mantener","200",IF(I219="Eliminar","404 o 410","301")))</f>
        <v/>
      </c>
      <c r="L219" s="12">
        <f>IF(B219="","",IF(AND(OR(I219="Redirigir",I219="Fusionar"),J219=""),"Falta la URL nueva",IF(AND(OR(I219="Redirigir",I219="Fusionar"),J219="/",B219&lt;&gt;"/"),"Va a la página de inicio: busca un destino relacionado",IF(AND(OR(I219="Redirigir",I219="Fusionar"),J219=B219),"La URL nueva es igual a la vieja",IF(AND(I219="Eliminar",H219="Intocable"),"Página intocable marcada para eliminar",IF(AND(I219="Mantener",J219&lt;&gt;"",J219&lt;&gt;B219),"Si la URL cambia, la decisión es Redirigir",IF(AND(OR(I219="Redirigir",I219="Fusionar"),COUNTIF($B$5:$B$304,J219)&gt;0,J219&lt;&gt;B219),"El destino también está en la columna URL vieja: posible cadena","")))))))</f>
        <v/>
      </c>
      <c r="M219" s="13" t="n"/>
      <c r="N219" s="13" t="n"/>
      <c r="O219" s="13" t="n"/>
    </row>
    <row r="220">
      <c r="A220" s="8" t="n">
        <v>216</v>
      </c>
      <c r="B220" s="13" t="n"/>
      <c r="C220" s="13" t="n"/>
      <c r="D220" s="13" t="n"/>
      <c r="E220" s="8" t="n"/>
      <c r="F220" s="8" t="n"/>
      <c r="G220" s="8" t="n"/>
      <c r="H220" s="11">
        <f>IF(B220="","",IF(OR(N(E220)&gt;0,N(G220)&gt;0),"Intocable","Normal"))</f>
        <v/>
      </c>
      <c r="I220" s="13" t="n"/>
      <c r="J220" s="13" t="n"/>
      <c r="K220" s="11">
        <f>IF(OR(B220="",I220=""),"",IF(I220="Mantener","200",IF(I220="Eliminar","404 o 410","301")))</f>
        <v/>
      </c>
      <c r="L220" s="12">
        <f>IF(B220="","",IF(AND(OR(I220="Redirigir",I220="Fusionar"),J220=""),"Falta la URL nueva",IF(AND(OR(I220="Redirigir",I220="Fusionar"),J220="/",B220&lt;&gt;"/"),"Va a la página de inicio: busca un destino relacionado",IF(AND(OR(I220="Redirigir",I220="Fusionar"),J220=B220),"La URL nueva es igual a la vieja",IF(AND(I220="Eliminar",H220="Intocable"),"Página intocable marcada para eliminar",IF(AND(I220="Mantener",J220&lt;&gt;"",J220&lt;&gt;B220),"Si la URL cambia, la decisión es Redirigir",IF(AND(OR(I220="Redirigir",I220="Fusionar"),COUNTIF($B$5:$B$304,J220)&gt;0,J220&lt;&gt;B220),"El destino también está en la columna URL vieja: posible cadena","")))))))</f>
        <v/>
      </c>
      <c r="M220" s="13" t="n"/>
      <c r="N220" s="13" t="n"/>
      <c r="O220" s="13" t="n"/>
    </row>
    <row r="221">
      <c r="A221" s="8" t="n">
        <v>217</v>
      </c>
      <c r="B221" s="13" t="n"/>
      <c r="C221" s="13" t="n"/>
      <c r="D221" s="13" t="n"/>
      <c r="E221" s="8" t="n"/>
      <c r="F221" s="8" t="n"/>
      <c r="G221" s="8" t="n"/>
      <c r="H221" s="11">
        <f>IF(B221="","",IF(OR(N(E221)&gt;0,N(G221)&gt;0),"Intocable","Normal"))</f>
        <v/>
      </c>
      <c r="I221" s="13" t="n"/>
      <c r="J221" s="13" t="n"/>
      <c r="K221" s="11">
        <f>IF(OR(B221="",I221=""),"",IF(I221="Mantener","200",IF(I221="Eliminar","404 o 410","301")))</f>
        <v/>
      </c>
      <c r="L221" s="12">
        <f>IF(B221="","",IF(AND(OR(I221="Redirigir",I221="Fusionar"),J221=""),"Falta la URL nueva",IF(AND(OR(I221="Redirigir",I221="Fusionar"),J221="/",B221&lt;&gt;"/"),"Va a la página de inicio: busca un destino relacionado",IF(AND(OR(I221="Redirigir",I221="Fusionar"),J221=B221),"La URL nueva es igual a la vieja",IF(AND(I221="Eliminar",H221="Intocable"),"Página intocable marcada para eliminar",IF(AND(I221="Mantener",J221&lt;&gt;"",J221&lt;&gt;B221),"Si la URL cambia, la decisión es Redirigir",IF(AND(OR(I221="Redirigir",I221="Fusionar"),COUNTIF($B$5:$B$304,J221)&gt;0,J221&lt;&gt;B221),"El destino también está en la columna URL vieja: posible cadena","")))))))</f>
        <v/>
      </c>
      <c r="M221" s="13" t="n"/>
      <c r="N221" s="13" t="n"/>
      <c r="O221" s="13" t="n"/>
    </row>
    <row r="222">
      <c r="A222" s="8" t="n">
        <v>218</v>
      </c>
      <c r="B222" s="13" t="n"/>
      <c r="C222" s="13" t="n"/>
      <c r="D222" s="13" t="n"/>
      <c r="E222" s="8" t="n"/>
      <c r="F222" s="8" t="n"/>
      <c r="G222" s="8" t="n"/>
      <c r="H222" s="11">
        <f>IF(B222="","",IF(OR(N(E222)&gt;0,N(G222)&gt;0),"Intocable","Normal"))</f>
        <v/>
      </c>
      <c r="I222" s="13" t="n"/>
      <c r="J222" s="13" t="n"/>
      <c r="K222" s="11">
        <f>IF(OR(B222="",I222=""),"",IF(I222="Mantener","200",IF(I222="Eliminar","404 o 410","301")))</f>
        <v/>
      </c>
      <c r="L222" s="12">
        <f>IF(B222="","",IF(AND(OR(I222="Redirigir",I222="Fusionar"),J222=""),"Falta la URL nueva",IF(AND(OR(I222="Redirigir",I222="Fusionar"),J222="/",B222&lt;&gt;"/"),"Va a la página de inicio: busca un destino relacionado",IF(AND(OR(I222="Redirigir",I222="Fusionar"),J222=B222),"La URL nueva es igual a la vieja",IF(AND(I222="Eliminar",H222="Intocable"),"Página intocable marcada para eliminar",IF(AND(I222="Mantener",J222&lt;&gt;"",J222&lt;&gt;B222),"Si la URL cambia, la decisión es Redirigir",IF(AND(OR(I222="Redirigir",I222="Fusionar"),COUNTIF($B$5:$B$304,J222)&gt;0,J222&lt;&gt;B222),"El destino también está en la columna URL vieja: posible cadena","")))))))</f>
        <v/>
      </c>
      <c r="M222" s="13" t="n"/>
      <c r="N222" s="13" t="n"/>
      <c r="O222" s="13" t="n"/>
    </row>
    <row r="223">
      <c r="A223" s="8" t="n">
        <v>219</v>
      </c>
      <c r="B223" s="13" t="n"/>
      <c r="C223" s="13" t="n"/>
      <c r="D223" s="13" t="n"/>
      <c r="E223" s="8" t="n"/>
      <c r="F223" s="8" t="n"/>
      <c r="G223" s="8" t="n"/>
      <c r="H223" s="11">
        <f>IF(B223="","",IF(OR(N(E223)&gt;0,N(G223)&gt;0),"Intocable","Normal"))</f>
        <v/>
      </c>
      <c r="I223" s="13" t="n"/>
      <c r="J223" s="13" t="n"/>
      <c r="K223" s="11">
        <f>IF(OR(B223="",I223=""),"",IF(I223="Mantener","200",IF(I223="Eliminar","404 o 410","301")))</f>
        <v/>
      </c>
      <c r="L223" s="12">
        <f>IF(B223="","",IF(AND(OR(I223="Redirigir",I223="Fusionar"),J223=""),"Falta la URL nueva",IF(AND(OR(I223="Redirigir",I223="Fusionar"),J223="/",B223&lt;&gt;"/"),"Va a la página de inicio: busca un destino relacionado",IF(AND(OR(I223="Redirigir",I223="Fusionar"),J223=B223),"La URL nueva es igual a la vieja",IF(AND(I223="Eliminar",H223="Intocable"),"Página intocable marcada para eliminar",IF(AND(I223="Mantener",J223&lt;&gt;"",J223&lt;&gt;B223),"Si la URL cambia, la decisión es Redirigir",IF(AND(OR(I223="Redirigir",I223="Fusionar"),COUNTIF($B$5:$B$304,J223)&gt;0,J223&lt;&gt;B223),"El destino también está en la columna URL vieja: posible cadena","")))))))</f>
        <v/>
      </c>
      <c r="M223" s="13" t="n"/>
      <c r="N223" s="13" t="n"/>
      <c r="O223" s="13" t="n"/>
    </row>
    <row r="224">
      <c r="A224" s="8" t="n">
        <v>220</v>
      </c>
      <c r="B224" s="13" t="n"/>
      <c r="C224" s="13" t="n"/>
      <c r="D224" s="13" t="n"/>
      <c r="E224" s="8" t="n"/>
      <c r="F224" s="8" t="n"/>
      <c r="G224" s="8" t="n"/>
      <c r="H224" s="11">
        <f>IF(B224="","",IF(OR(N(E224)&gt;0,N(G224)&gt;0),"Intocable","Normal"))</f>
        <v/>
      </c>
      <c r="I224" s="13" t="n"/>
      <c r="J224" s="13" t="n"/>
      <c r="K224" s="11">
        <f>IF(OR(B224="",I224=""),"",IF(I224="Mantener","200",IF(I224="Eliminar","404 o 410","301")))</f>
        <v/>
      </c>
      <c r="L224" s="12">
        <f>IF(B224="","",IF(AND(OR(I224="Redirigir",I224="Fusionar"),J224=""),"Falta la URL nueva",IF(AND(OR(I224="Redirigir",I224="Fusionar"),J224="/",B224&lt;&gt;"/"),"Va a la página de inicio: busca un destino relacionado",IF(AND(OR(I224="Redirigir",I224="Fusionar"),J224=B224),"La URL nueva es igual a la vieja",IF(AND(I224="Eliminar",H224="Intocable"),"Página intocable marcada para eliminar",IF(AND(I224="Mantener",J224&lt;&gt;"",J224&lt;&gt;B224),"Si la URL cambia, la decisión es Redirigir",IF(AND(OR(I224="Redirigir",I224="Fusionar"),COUNTIF($B$5:$B$304,J224)&gt;0,J224&lt;&gt;B224),"El destino también está en la columna URL vieja: posible cadena","")))))))</f>
        <v/>
      </c>
      <c r="M224" s="13" t="n"/>
      <c r="N224" s="13" t="n"/>
      <c r="O224" s="13" t="n"/>
    </row>
    <row r="225">
      <c r="A225" s="8" t="n">
        <v>221</v>
      </c>
      <c r="B225" s="13" t="n"/>
      <c r="C225" s="13" t="n"/>
      <c r="D225" s="13" t="n"/>
      <c r="E225" s="8" t="n"/>
      <c r="F225" s="8" t="n"/>
      <c r="G225" s="8" t="n"/>
      <c r="H225" s="11">
        <f>IF(B225="","",IF(OR(N(E225)&gt;0,N(G225)&gt;0),"Intocable","Normal"))</f>
        <v/>
      </c>
      <c r="I225" s="13" t="n"/>
      <c r="J225" s="13" t="n"/>
      <c r="K225" s="11">
        <f>IF(OR(B225="",I225=""),"",IF(I225="Mantener","200",IF(I225="Eliminar","404 o 410","301")))</f>
        <v/>
      </c>
      <c r="L225" s="12">
        <f>IF(B225="","",IF(AND(OR(I225="Redirigir",I225="Fusionar"),J225=""),"Falta la URL nueva",IF(AND(OR(I225="Redirigir",I225="Fusionar"),J225="/",B225&lt;&gt;"/"),"Va a la página de inicio: busca un destino relacionado",IF(AND(OR(I225="Redirigir",I225="Fusionar"),J225=B225),"La URL nueva es igual a la vieja",IF(AND(I225="Eliminar",H225="Intocable"),"Página intocable marcada para eliminar",IF(AND(I225="Mantener",J225&lt;&gt;"",J225&lt;&gt;B225),"Si la URL cambia, la decisión es Redirigir",IF(AND(OR(I225="Redirigir",I225="Fusionar"),COUNTIF($B$5:$B$304,J225)&gt;0,J225&lt;&gt;B225),"El destino también está en la columna URL vieja: posible cadena","")))))))</f>
        <v/>
      </c>
      <c r="M225" s="13" t="n"/>
      <c r="N225" s="13" t="n"/>
      <c r="O225" s="13" t="n"/>
    </row>
    <row r="226">
      <c r="A226" s="8" t="n">
        <v>222</v>
      </c>
      <c r="B226" s="13" t="n"/>
      <c r="C226" s="13" t="n"/>
      <c r="D226" s="13" t="n"/>
      <c r="E226" s="8" t="n"/>
      <c r="F226" s="8" t="n"/>
      <c r="G226" s="8" t="n"/>
      <c r="H226" s="11">
        <f>IF(B226="","",IF(OR(N(E226)&gt;0,N(G226)&gt;0),"Intocable","Normal"))</f>
        <v/>
      </c>
      <c r="I226" s="13" t="n"/>
      <c r="J226" s="13" t="n"/>
      <c r="K226" s="11">
        <f>IF(OR(B226="",I226=""),"",IF(I226="Mantener","200",IF(I226="Eliminar","404 o 410","301")))</f>
        <v/>
      </c>
      <c r="L226" s="12">
        <f>IF(B226="","",IF(AND(OR(I226="Redirigir",I226="Fusionar"),J226=""),"Falta la URL nueva",IF(AND(OR(I226="Redirigir",I226="Fusionar"),J226="/",B226&lt;&gt;"/"),"Va a la página de inicio: busca un destino relacionado",IF(AND(OR(I226="Redirigir",I226="Fusionar"),J226=B226),"La URL nueva es igual a la vieja",IF(AND(I226="Eliminar",H226="Intocable"),"Página intocable marcada para eliminar",IF(AND(I226="Mantener",J226&lt;&gt;"",J226&lt;&gt;B226),"Si la URL cambia, la decisión es Redirigir",IF(AND(OR(I226="Redirigir",I226="Fusionar"),COUNTIF($B$5:$B$304,J226)&gt;0,J226&lt;&gt;B226),"El destino también está en la columna URL vieja: posible cadena","")))))))</f>
        <v/>
      </c>
      <c r="M226" s="13" t="n"/>
      <c r="N226" s="13" t="n"/>
      <c r="O226" s="13" t="n"/>
    </row>
    <row r="227">
      <c r="A227" s="8" t="n">
        <v>223</v>
      </c>
      <c r="B227" s="13" t="n"/>
      <c r="C227" s="13" t="n"/>
      <c r="D227" s="13" t="n"/>
      <c r="E227" s="8" t="n"/>
      <c r="F227" s="8" t="n"/>
      <c r="G227" s="8" t="n"/>
      <c r="H227" s="11">
        <f>IF(B227="","",IF(OR(N(E227)&gt;0,N(G227)&gt;0),"Intocable","Normal"))</f>
        <v/>
      </c>
      <c r="I227" s="13" t="n"/>
      <c r="J227" s="13" t="n"/>
      <c r="K227" s="11">
        <f>IF(OR(B227="",I227=""),"",IF(I227="Mantener","200",IF(I227="Eliminar","404 o 410","301")))</f>
        <v/>
      </c>
      <c r="L227" s="12">
        <f>IF(B227="","",IF(AND(OR(I227="Redirigir",I227="Fusionar"),J227=""),"Falta la URL nueva",IF(AND(OR(I227="Redirigir",I227="Fusionar"),J227="/",B227&lt;&gt;"/"),"Va a la página de inicio: busca un destino relacionado",IF(AND(OR(I227="Redirigir",I227="Fusionar"),J227=B227),"La URL nueva es igual a la vieja",IF(AND(I227="Eliminar",H227="Intocable"),"Página intocable marcada para eliminar",IF(AND(I227="Mantener",J227&lt;&gt;"",J227&lt;&gt;B227),"Si la URL cambia, la decisión es Redirigir",IF(AND(OR(I227="Redirigir",I227="Fusionar"),COUNTIF($B$5:$B$304,J227)&gt;0,J227&lt;&gt;B227),"El destino también está en la columna URL vieja: posible cadena","")))))))</f>
        <v/>
      </c>
      <c r="M227" s="13" t="n"/>
      <c r="N227" s="13" t="n"/>
      <c r="O227" s="13" t="n"/>
    </row>
    <row r="228">
      <c r="A228" s="8" t="n">
        <v>224</v>
      </c>
      <c r="B228" s="13" t="n"/>
      <c r="C228" s="13" t="n"/>
      <c r="D228" s="13" t="n"/>
      <c r="E228" s="8" t="n"/>
      <c r="F228" s="8" t="n"/>
      <c r="G228" s="8" t="n"/>
      <c r="H228" s="11">
        <f>IF(B228="","",IF(OR(N(E228)&gt;0,N(G228)&gt;0),"Intocable","Normal"))</f>
        <v/>
      </c>
      <c r="I228" s="13" t="n"/>
      <c r="J228" s="13" t="n"/>
      <c r="K228" s="11">
        <f>IF(OR(B228="",I228=""),"",IF(I228="Mantener","200",IF(I228="Eliminar","404 o 410","301")))</f>
        <v/>
      </c>
      <c r="L228" s="12">
        <f>IF(B228="","",IF(AND(OR(I228="Redirigir",I228="Fusionar"),J228=""),"Falta la URL nueva",IF(AND(OR(I228="Redirigir",I228="Fusionar"),J228="/",B228&lt;&gt;"/"),"Va a la página de inicio: busca un destino relacionado",IF(AND(OR(I228="Redirigir",I228="Fusionar"),J228=B228),"La URL nueva es igual a la vieja",IF(AND(I228="Eliminar",H228="Intocable"),"Página intocable marcada para eliminar",IF(AND(I228="Mantener",J228&lt;&gt;"",J228&lt;&gt;B228),"Si la URL cambia, la decisión es Redirigir",IF(AND(OR(I228="Redirigir",I228="Fusionar"),COUNTIF($B$5:$B$304,J228)&gt;0,J228&lt;&gt;B228),"El destino también está en la columna URL vieja: posible cadena","")))))))</f>
        <v/>
      </c>
      <c r="M228" s="13" t="n"/>
      <c r="N228" s="13" t="n"/>
      <c r="O228" s="13" t="n"/>
    </row>
    <row r="229">
      <c r="A229" s="8" t="n">
        <v>225</v>
      </c>
      <c r="B229" s="13" t="n"/>
      <c r="C229" s="13" t="n"/>
      <c r="D229" s="13" t="n"/>
      <c r="E229" s="8" t="n"/>
      <c r="F229" s="8" t="n"/>
      <c r="G229" s="8" t="n"/>
      <c r="H229" s="11">
        <f>IF(B229="","",IF(OR(N(E229)&gt;0,N(G229)&gt;0),"Intocable","Normal"))</f>
        <v/>
      </c>
      <c r="I229" s="13" t="n"/>
      <c r="J229" s="13" t="n"/>
      <c r="K229" s="11">
        <f>IF(OR(B229="",I229=""),"",IF(I229="Mantener","200",IF(I229="Eliminar","404 o 410","301")))</f>
        <v/>
      </c>
      <c r="L229" s="12">
        <f>IF(B229="","",IF(AND(OR(I229="Redirigir",I229="Fusionar"),J229=""),"Falta la URL nueva",IF(AND(OR(I229="Redirigir",I229="Fusionar"),J229="/",B229&lt;&gt;"/"),"Va a la página de inicio: busca un destino relacionado",IF(AND(OR(I229="Redirigir",I229="Fusionar"),J229=B229),"La URL nueva es igual a la vieja",IF(AND(I229="Eliminar",H229="Intocable"),"Página intocable marcada para eliminar",IF(AND(I229="Mantener",J229&lt;&gt;"",J229&lt;&gt;B229),"Si la URL cambia, la decisión es Redirigir",IF(AND(OR(I229="Redirigir",I229="Fusionar"),COUNTIF($B$5:$B$304,J229)&gt;0,J229&lt;&gt;B229),"El destino también está en la columna URL vieja: posible cadena","")))))))</f>
        <v/>
      </c>
      <c r="M229" s="13" t="n"/>
      <c r="N229" s="13" t="n"/>
      <c r="O229" s="13" t="n"/>
    </row>
    <row r="230">
      <c r="A230" s="8" t="n">
        <v>226</v>
      </c>
      <c r="B230" s="13" t="n"/>
      <c r="C230" s="13" t="n"/>
      <c r="D230" s="13" t="n"/>
      <c r="E230" s="8" t="n"/>
      <c r="F230" s="8" t="n"/>
      <c r="G230" s="8" t="n"/>
      <c r="H230" s="11">
        <f>IF(B230="","",IF(OR(N(E230)&gt;0,N(G230)&gt;0),"Intocable","Normal"))</f>
        <v/>
      </c>
      <c r="I230" s="13" t="n"/>
      <c r="J230" s="13" t="n"/>
      <c r="K230" s="11">
        <f>IF(OR(B230="",I230=""),"",IF(I230="Mantener","200",IF(I230="Eliminar","404 o 410","301")))</f>
        <v/>
      </c>
      <c r="L230" s="12">
        <f>IF(B230="","",IF(AND(OR(I230="Redirigir",I230="Fusionar"),J230=""),"Falta la URL nueva",IF(AND(OR(I230="Redirigir",I230="Fusionar"),J230="/",B230&lt;&gt;"/"),"Va a la página de inicio: busca un destino relacionado",IF(AND(OR(I230="Redirigir",I230="Fusionar"),J230=B230),"La URL nueva es igual a la vieja",IF(AND(I230="Eliminar",H230="Intocable"),"Página intocable marcada para eliminar",IF(AND(I230="Mantener",J230&lt;&gt;"",J230&lt;&gt;B230),"Si la URL cambia, la decisión es Redirigir",IF(AND(OR(I230="Redirigir",I230="Fusionar"),COUNTIF($B$5:$B$304,J230)&gt;0,J230&lt;&gt;B230),"El destino también está en la columna URL vieja: posible cadena","")))))))</f>
        <v/>
      </c>
      <c r="M230" s="13" t="n"/>
      <c r="N230" s="13" t="n"/>
      <c r="O230" s="13" t="n"/>
    </row>
    <row r="231">
      <c r="A231" s="8" t="n">
        <v>227</v>
      </c>
      <c r="B231" s="13" t="n"/>
      <c r="C231" s="13" t="n"/>
      <c r="D231" s="13" t="n"/>
      <c r="E231" s="8" t="n"/>
      <c r="F231" s="8" t="n"/>
      <c r="G231" s="8" t="n"/>
      <c r="H231" s="11">
        <f>IF(B231="","",IF(OR(N(E231)&gt;0,N(G231)&gt;0),"Intocable","Normal"))</f>
        <v/>
      </c>
      <c r="I231" s="13" t="n"/>
      <c r="J231" s="13" t="n"/>
      <c r="K231" s="11">
        <f>IF(OR(B231="",I231=""),"",IF(I231="Mantener","200",IF(I231="Eliminar","404 o 410","301")))</f>
        <v/>
      </c>
      <c r="L231" s="12">
        <f>IF(B231="","",IF(AND(OR(I231="Redirigir",I231="Fusionar"),J231=""),"Falta la URL nueva",IF(AND(OR(I231="Redirigir",I231="Fusionar"),J231="/",B231&lt;&gt;"/"),"Va a la página de inicio: busca un destino relacionado",IF(AND(OR(I231="Redirigir",I231="Fusionar"),J231=B231),"La URL nueva es igual a la vieja",IF(AND(I231="Eliminar",H231="Intocable"),"Página intocable marcada para eliminar",IF(AND(I231="Mantener",J231&lt;&gt;"",J231&lt;&gt;B231),"Si la URL cambia, la decisión es Redirigir",IF(AND(OR(I231="Redirigir",I231="Fusionar"),COUNTIF($B$5:$B$304,J231)&gt;0,J231&lt;&gt;B231),"El destino también está en la columna URL vieja: posible cadena","")))))))</f>
        <v/>
      </c>
      <c r="M231" s="13" t="n"/>
      <c r="N231" s="13" t="n"/>
      <c r="O231" s="13" t="n"/>
    </row>
    <row r="232">
      <c r="A232" s="8" t="n">
        <v>228</v>
      </c>
      <c r="B232" s="13" t="n"/>
      <c r="C232" s="13" t="n"/>
      <c r="D232" s="13" t="n"/>
      <c r="E232" s="8" t="n"/>
      <c r="F232" s="8" t="n"/>
      <c r="G232" s="8" t="n"/>
      <c r="H232" s="11">
        <f>IF(B232="","",IF(OR(N(E232)&gt;0,N(G232)&gt;0),"Intocable","Normal"))</f>
        <v/>
      </c>
      <c r="I232" s="13" t="n"/>
      <c r="J232" s="13" t="n"/>
      <c r="K232" s="11">
        <f>IF(OR(B232="",I232=""),"",IF(I232="Mantener","200",IF(I232="Eliminar","404 o 410","301")))</f>
        <v/>
      </c>
      <c r="L232" s="12">
        <f>IF(B232="","",IF(AND(OR(I232="Redirigir",I232="Fusionar"),J232=""),"Falta la URL nueva",IF(AND(OR(I232="Redirigir",I232="Fusionar"),J232="/",B232&lt;&gt;"/"),"Va a la página de inicio: busca un destino relacionado",IF(AND(OR(I232="Redirigir",I232="Fusionar"),J232=B232),"La URL nueva es igual a la vieja",IF(AND(I232="Eliminar",H232="Intocable"),"Página intocable marcada para eliminar",IF(AND(I232="Mantener",J232&lt;&gt;"",J232&lt;&gt;B232),"Si la URL cambia, la decisión es Redirigir",IF(AND(OR(I232="Redirigir",I232="Fusionar"),COUNTIF($B$5:$B$304,J232)&gt;0,J232&lt;&gt;B232),"El destino también está en la columna URL vieja: posible cadena","")))))))</f>
        <v/>
      </c>
      <c r="M232" s="13" t="n"/>
      <c r="N232" s="13" t="n"/>
      <c r="O232" s="13" t="n"/>
    </row>
    <row r="233">
      <c r="A233" s="8" t="n">
        <v>229</v>
      </c>
      <c r="B233" s="13" t="n"/>
      <c r="C233" s="13" t="n"/>
      <c r="D233" s="13" t="n"/>
      <c r="E233" s="8" t="n"/>
      <c r="F233" s="8" t="n"/>
      <c r="G233" s="8" t="n"/>
      <c r="H233" s="11">
        <f>IF(B233="","",IF(OR(N(E233)&gt;0,N(G233)&gt;0),"Intocable","Normal"))</f>
        <v/>
      </c>
      <c r="I233" s="13" t="n"/>
      <c r="J233" s="13" t="n"/>
      <c r="K233" s="11">
        <f>IF(OR(B233="",I233=""),"",IF(I233="Mantener","200",IF(I233="Eliminar","404 o 410","301")))</f>
        <v/>
      </c>
      <c r="L233" s="12">
        <f>IF(B233="","",IF(AND(OR(I233="Redirigir",I233="Fusionar"),J233=""),"Falta la URL nueva",IF(AND(OR(I233="Redirigir",I233="Fusionar"),J233="/",B233&lt;&gt;"/"),"Va a la página de inicio: busca un destino relacionado",IF(AND(OR(I233="Redirigir",I233="Fusionar"),J233=B233),"La URL nueva es igual a la vieja",IF(AND(I233="Eliminar",H233="Intocable"),"Página intocable marcada para eliminar",IF(AND(I233="Mantener",J233&lt;&gt;"",J233&lt;&gt;B233),"Si la URL cambia, la decisión es Redirigir",IF(AND(OR(I233="Redirigir",I233="Fusionar"),COUNTIF($B$5:$B$304,J233)&gt;0,J233&lt;&gt;B233),"El destino también está en la columna URL vieja: posible cadena","")))))))</f>
        <v/>
      </c>
      <c r="M233" s="13" t="n"/>
      <c r="N233" s="13" t="n"/>
      <c r="O233" s="13" t="n"/>
    </row>
    <row r="234">
      <c r="A234" s="8" t="n">
        <v>230</v>
      </c>
      <c r="B234" s="13" t="n"/>
      <c r="C234" s="13" t="n"/>
      <c r="D234" s="13" t="n"/>
      <c r="E234" s="8" t="n"/>
      <c r="F234" s="8" t="n"/>
      <c r="G234" s="8" t="n"/>
      <c r="H234" s="11">
        <f>IF(B234="","",IF(OR(N(E234)&gt;0,N(G234)&gt;0),"Intocable","Normal"))</f>
        <v/>
      </c>
      <c r="I234" s="13" t="n"/>
      <c r="J234" s="13" t="n"/>
      <c r="K234" s="11">
        <f>IF(OR(B234="",I234=""),"",IF(I234="Mantener","200",IF(I234="Eliminar","404 o 410","301")))</f>
        <v/>
      </c>
      <c r="L234" s="12">
        <f>IF(B234="","",IF(AND(OR(I234="Redirigir",I234="Fusionar"),J234=""),"Falta la URL nueva",IF(AND(OR(I234="Redirigir",I234="Fusionar"),J234="/",B234&lt;&gt;"/"),"Va a la página de inicio: busca un destino relacionado",IF(AND(OR(I234="Redirigir",I234="Fusionar"),J234=B234),"La URL nueva es igual a la vieja",IF(AND(I234="Eliminar",H234="Intocable"),"Página intocable marcada para eliminar",IF(AND(I234="Mantener",J234&lt;&gt;"",J234&lt;&gt;B234),"Si la URL cambia, la decisión es Redirigir",IF(AND(OR(I234="Redirigir",I234="Fusionar"),COUNTIF($B$5:$B$304,J234)&gt;0,J234&lt;&gt;B234),"El destino también está en la columna URL vieja: posible cadena","")))))))</f>
        <v/>
      </c>
      <c r="M234" s="13" t="n"/>
      <c r="N234" s="13" t="n"/>
      <c r="O234" s="13" t="n"/>
    </row>
    <row r="235">
      <c r="A235" s="8" t="n">
        <v>231</v>
      </c>
      <c r="B235" s="13" t="n"/>
      <c r="C235" s="13" t="n"/>
      <c r="D235" s="13" t="n"/>
      <c r="E235" s="8" t="n"/>
      <c r="F235" s="8" t="n"/>
      <c r="G235" s="8" t="n"/>
      <c r="H235" s="11">
        <f>IF(B235="","",IF(OR(N(E235)&gt;0,N(G235)&gt;0),"Intocable","Normal"))</f>
        <v/>
      </c>
      <c r="I235" s="13" t="n"/>
      <c r="J235" s="13" t="n"/>
      <c r="K235" s="11">
        <f>IF(OR(B235="",I235=""),"",IF(I235="Mantener","200",IF(I235="Eliminar","404 o 410","301")))</f>
        <v/>
      </c>
      <c r="L235" s="12">
        <f>IF(B235="","",IF(AND(OR(I235="Redirigir",I235="Fusionar"),J235=""),"Falta la URL nueva",IF(AND(OR(I235="Redirigir",I235="Fusionar"),J235="/",B235&lt;&gt;"/"),"Va a la página de inicio: busca un destino relacionado",IF(AND(OR(I235="Redirigir",I235="Fusionar"),J235=B235),"La URL nueva es igual a la vieja",IF(AND(I235="Eliminar",H235="Intocable"),"Página intocable marcada para eliminar",IF(AND(I235="Mantener",J235&lt;&gt;"",J235&lt;&gt;B235),"Si la URL cambia, la decisión es Redirigir",IF(AND(OR(I235="Redirigir",I235="Fusionar"),COUNTIF($B$5:$B$304,J235)&gt;0,J235&lt;&gt;B235),"El destino también está en la columna URL vieja: posible cadena","")))))))</f>
        <v/>
      </c>
      <c r="M235" s="13" t="n"/>
      <c r="N235" s="13" t="n"/>
      <c r="O235" s="13" t="n"/>
    </row>
    <row r="236">
      <c r="A236" s="8" t="n">
        <v>232</v>
      </c>
      <c r="B236" s="13" t="n"/>
      <c r="C236" s="13" t="n"/>
      <c r="D236" s="13" t="n"/>
      <c r="E236" s="8" t="n"/>
      <c r="F236" s="8" t="n"/>
      <c r="G236" s="8" t="n"/>
      <c r="H236" s="11">
        <f>IF(B236="","",IF(OR(N(E236)&gt;0,N(G236)&gt;0),"Intocable","Normal"))</f>
        <v/>
      </c>
      <c r="I236" s="13" t="n"/>
      <c r="J236" s="13" t="n"/>
      <c r="K236" s="11">
        <f>IF(OR(B236="",I236=""),"",IF(I236="Mantener","200",IF(I236="Eliminar","404 o 410","301")))</f>
        <v/>
      </c>
      <c r="L236" s="12">
        <f>IF(B236="","",IF(AND(OR(I236="Redirigir",I236="Fusionar"),J236=""),"Falta la URL nueva",IF(AND(OR(I236="Redirigir",I236="Fusionar"),J236="/",B236&lt;&gt;"/"),"Va a la página de inicio: busca un destino relacionado",IF(AND(OR(I236="Redirigir",I236="Fusionar"),J236=B236),"La URL nueva es igual a la vieja",IF(AND(I236="Eliminar",H236="Intocable"),"Página intocable marcada para eliminar",IF(AND(I236="Mantener",J236&lt;&gt;"",J236&lt;&gt;B236),"Si la URL cambia, la decisión es Redirigir",IF(AND(OR(I236="Redirigir",I236="Fusionar"),COUNTIF($B$5:$B$304,J236)&gt;0,J236&lt;&gt;B236),"El destino también está en la columna URL vieja: posible cadena","")))))))</f>
        <v/>
      </c>
      <c r="M236" s="13" t="n"/>
      <c r="N236" s="13" t="n"/>
      <c r="O236" s="13" t="n"/>
    </row>
    <row r="237">
      <c r="A237" s="8" t="n">
        <v>233</v>
      </c>
      <c r="B237" s="13" t="n"/>
      <c r="C237" s="13" t="n"/>
      <c r="D237" s="13" t="n"/>
      <c r="E237" s="8" t="n"/>
      <c r="F237" s="8" t="n"/>
      <c r="G237" s="8" t="n"/>
      <c r="H237" s="11">
        <f>IF(B237="","",IF(OR(N(E237)&gt;0,N(G237)&gt;0),"Intocable","Normal"))</f>
        <v/>
      </c>
      <c r="I237" s="13" t="n"/>
      <c r="J237" s="13" t="n"/>
      <c r="K237" s="11">
        <f>IF(OR(B237="",I237=""),"",IF(I237="Mantener","200",IF(I237="Eliminar","404 o 410","301")))</f>
        <v/>
      </c>
      <c r="L237" s="12">
        <f>IF(B237="","",IF(AND(OR(I237="Redirigir",I237="Fusionar"),J237=""),"Falta la URL nueva",IF(AND(OR(I237="Redirigir",I237="Fusionar"),J237="/",B237&lt;&gt;"/"),"Va a la página de inicio: busca un destino relacionado",IF(AND(OR(I237="Redirigir",I237="Fusionar"),J237=B237),"La URL nueva es igual a la vieja",IF(AND(I237="Eliminar",H237="Intocable"),"Página intocable marcada para eliminar",IF(AND(I237="Mantener",J237&lt;&gt;"",J237&lt;&gt;B237),"Si la URL cambia, la decisión es Redirigir",IF(AND(OR(I237="Redirigir",I237="Fusionar"),COUNTIF($B$5:$B$304,J237)&gt;0,J237&lt;&gt;B237),"El destino también está en la columna URL vieja: posible cadena","")))))))</f>
        <v/>
      </c>
      <c r="M237" s="13" t="n"/>
      <c r="N237" s="13" t="n"/>
      <c r="O237" s="13" t="n"/>
    </row>
    <row r="238">
      <c r="A238" s="8" t="n">
        <v>234</v>
      </c>
      <c r="B238" s="13" t="n"/>
      <c r="C238" s="13" t="n"/>
      <c r="D238" s="13" t="n"/>
      <c r="E238" s="8" t="n"/>
      <c r="F238" s="8" t="n"/>
      <c r="G238" s="8" t="n"/>
      <c r="H238" s="11">
        <f>IF(B238="","",IF(OR(N(E238)&gt;0,N(G238)&gt;0),"Intocable","Normal"))</f>
        <v/>
      </c>
      <c r="I238" s="13" t="n"/>
      <c r="J238" s="13" t="n"/>
      <c r="K238" s="11">
        <f>IF(OR(B238="",I238=""),"",IF(I238="Mantener","200",IF(I238="Eliminar","404 o 410","301")))</f>
        <v/>
      </c>
      <c r="L238" s="12">
        <f>IF(B238="","",IF(AND(OR(I238="Redirigir",I238="Fusionar"),J238=""),"Falta la URL nueva",IF(AND(OR(I238="Redirigir",I238="Fusionar"),J238="/",B238&lt;&gt;"/"),"Va a la página de inicio: busca un destino relacionado",IF(AND(OR(I238="Redirigir",I238="Fusionar"),J238=B238),"La URL nueva es igual a la vieja",IF(AND(I238="Eliminar",H238="Intocable"),"Página intocable marcada para eliminar",IF(AND(I238="Mantener",J238&lt;&gt;"",J238&lt;&gt;B238),"Si la URL cambia, la decisión es Redirigir",IF(AND(OR(I238="Redirigir",I238="Fusionar"),COUNTIF($B$5:$B$304,J238)&gt;0,J238&lt;&gt;B238),"El destino también está en la columna URL vieja: posible cadena","")))))))</f>
        <v/>
      </c>
      <c r="M238" s="13" t="n"/>
      <c r="N238" s="13" t="n"/>
      <c r="O238" s="13" t="n"/>
    </row>
    <row r="239">
      <c r="A239" s="8" t="n">
        <v>235</v>
      </c>
      <c r="B239" s="13" t="n"/>
      <c r="C239" s="13" t="n"/>
      <c r="D239" s="13" t="n"/>
      <c r="E239" s="8" t="n"/>
      <c r="F239" s="8" t="n"/>
      <c r="G239" s="8" t="n"/>
      <c r="H239" s="11">
        <f>IF(B239="","",IF(OR(N(E239)&gt;0,N(G239)&gt;0),"Intocable","Normal"))</f>
        <v/>
      </c>
      <c r="I239" s="13" t="n"/>
      <c r="J239" s="13" t="n"/>
      <c r="K239" s="11">
        <f>IF(OR(B239="",I239=""),"",IF(I239="Mantener","200",IF(I239="Eliminar","404 o 410","301")))</f>
        <v/>
      </c>
      <c r="L239" s="12">
        <f>IF(B239="","",IF(AND(OR(I239="Redirigir",I239="Fusionar"),J239=""),"Falta la URL nueva",IF(AND(OR(I239="Redirigir",I239="Fusionar"),J239="/",B239&lt;&gt;"/"),"Va a la página de inicio: busca un destino relacionado",IF(AND(OR(I239="Redirigir",I239="Fusionar"),J239=B239),"La URL nueva es igual a la vieja",IF(AND(I239="Eliminar",H239="Intocable"),"Página intocable marcada para eliminar",IF(AND(I239="Mantener",J239&lt;&gt;"",J239&lt;&gt;B239),"Si la URL cambia, la decisión es Redirigir",IF(AND(OR(I239="Redirigir",I239="Fusionar"),COUNTIF($B$5:$B$304,J239)&gt;0,J239&lt;&gt;B239),"El destino también está en la columna URL vieja: posible cadena","")))))))</f>
        <v/>
      </c>
      <c r="M239" s="13" t="n"/>
      <c r="N239" s="13" t="n"/>
      <c r="O239" s="13" t="n"/>
    </row>
    <row r="240">
      <c r="A240" s="8" t="n">
        <v>236</v>
      </c>
      <c r="B240" s="13" t="n"/>
      <c r="C240" s="13" t="n"/>
      <c r="D240" s="13" t="n"/>
      <c r="E240" s="8" t="n"/>
      <c r="F240" s="8" t="n"/>
      <c r="G240" s="8" t="n"/>
      <c r="H240" s="11">
        <f>IF(B240="","",IF(OR(N(E240)&gt;0,N(G240)&gt;0),"Intocable","Normal"))</f>
        <v/>
      </c>
      <c r="I240" s="13" t="n"/>
      <c r="J240" s="13" t="n"/>
      <c r="K240" s="11">
        <f>IF(OR(B240="",I240=""),"",IF(I240="Mantener","200",IF(I240="Eliminar","404 o 410","301")))</f>
        <v/>
      </c>
      <c r="L240" s="12">
        <f>IF(B240="","",IF(AND(OR(I240="Redirigir",I240="Fusionar"),J240=""),"Falta la URL nueva",IF(AND(OR(I240="Redirigir",I240="Fusionar"),J240="/",B240&lt;&gt;"/"),"Va a la página de inicio: busca un destino relacionado",IF(AND(OR(I240="Redirigir",I240="Fusionar"),J240=B240),"La URL nueva es igual a la vieja",IF(AND(I240="Eliminar",H240="Intocable"),"Página intocable marcada para eliminar",IF(AND(I240="Mantener",J240&lt;&gt;"",J240&lt;&gt;B240),"Si la URL cambia, la decisión es Redirigir",IF(AND(OR(I240="Redirigir",I240="Fusionar"),COUNTIF($B$5:$B$304,J240)&gt;0,J240&lt;&gt;B240),"El destino también está en la columna URL vieja: posible cadena","")))))))</f>
        <v/>
      </c>
      <c r="M240" s="13" t="n"/>
      <c r="N240" s="13" t="n"/>
      <c r="O240" s="13" t="n"/>
    </row>
    <row r="241">
      <c r="A241" s="8" t="n">
        <v>237</v>
      </c>
      <c r="B241" s="13" t="n"/>
      <c r="C241" s="13" t="n"/>
      <c r="D241" s="13" t="n"/>
      <c r="E241" s="8" t="n"/>
      <c r="F241" s="8" t="n"/>
      <c r="G241" s="8" t="n"/>
      <c r="H241" s="11">
        <f>IF(B241="","",IF(OR(N(E241)&gt;0,N(G241)&gt;0),"Intocable","Normal"))</f>
        <v/>
      </c>
      <c r="I241" s="13" t="n"/>
      <c r="J241" s="13" t="n"/>
      <c r="K241" s="11">
        <f>IF(OR(B241="",I241=""),"",IF(I241="Mantener","200",IF(I241="Eliminar","404 o 410","301")))</f>
        <v/>
      </c>
      <c r="L241" s="12">
        <f>IF(B241="","",IF(AND(OR(I241="Redirigir",I241="Fusionar"),J241=""),"Falta la URL nueva",IF(AND(OR(I241="Redirigir",I241="Fusionar"),J241="/",B241&lt;&gt;"/"),"Va a la página de inicio: busca un destino relacionado",IF(AND(OR(I241="Redirigir",I241="Fusionar"),J241=B241),"La URL nueva es igual a la vieja",IF(AND(I241="Eliminar",H241="Intocable"),"Página intocable marcada para eliminar",IF(AND(I241="Mantener",J241&lt;&gt;"",J241&lt;&gt;B241),"Si la URL cambia, la decisión es Redirigir",IF(AND(OR(I241="Redirigir",I241="Fusionar"),COUNTIF($B$5:$B$304,J241)&gt;0,J241&lt;&gt;B241),"El destino también está en la columna URL vieja: posible cadena","")))))))</f>
        <v/>
      </c>
      <c r="M241" s="13" t="n"/>
      <c r="N241" s="13" t="n"/>
      <c r="O241" s="13" t="n"/>
    </row>
    <row r="242">
      <c r="A242" s="8" t="n">
        <v>238</v>
      </c>
      <c r="B242" s="13" t="n"/>
      <c r="C242" s="13" t="n"/>
      <c r="D242" s="13" t="n"/>
      <c r="E242" s="8" t="n"/>
      <c r="F242" s="8" t="n"/>
      <c r="G242" s="8" t="n"/>
      <c r="H242" s="11">
        <f>IF(B242="","",IF(OR(N(E242)&gt;0,N(G242)&gt;0),"Intocable","Normal"))</f>
        <v/>
      </c>
      <c r="I242" s="13" t="n"/>
      <c r="J242" s="13" t="n"/>
      <c r="K242" s="11">
        <f>IF(OR(B242="",I242=""),"",IF(I242="Mantener","200",IF(I242="Eliminar","404 o 410","301")))</f>
        <v/>
      </c>
      <c r="L242" s="12">
        <f>IF(B242="","",IF(AND(OR(I242="Redirigir",I242="Fusionar"),J242=""),"Falta la URL nueva",IF(AND(OR(I242="Redirigir",I242="Fusionar"),J242="/",B242&lt;&gt;"/"),"Va a la página de inicio: busca un destino relacionado",IF(AND(OR(I242="Redirigir",I242="Fusionar"),J242=B242),"La URL nueva es igual a la vieja",IF(AND(I242="Eliminar",H242="Intocable"),"Página intocable marcada para eliminar",IF(AND(I242="Mantener",J242&lt;&gt;"",J242&lt;&gt;B242),"Si la URL cambia, la decisión es Redirigir",IF(AND(OR(I242="Redirigir",I242="Fusionar"),COUNTIF($B$5:$B$304,J242)&gt;0,J242&lt;&gt;B242),"El destino también está en la columna URL vieja: posible cadena","")))))))</f>
        <v/>
      </c>
      <c r="M242" s="13" t="n"/>
      <c r="N242" s="13" t="n"/>
      <c r="O242" s="13" t="n"/>
    </row>
    <row r="243">
      <c r="A243" s="8" t="n">
        <v>239</v>
      </c>
      <c r="B243" s="13" t="n"/>
      <c r="C243" s="13" t="n"/>
      <c r="D243" s="13" t="n"/>
      <c r="E243" s="8" t="n"/>
      <c r="F243" s="8" t="n"/>
      <c r="G243" s="8" t="n"/>
      <c r="H243" s="11">
        <f>IF(B243="","",IF(OR(N(E243)&gt;0,N(G243)&gt;0),"Intocable","Normal"))</f>
        <v/>
      </c>
      <c r="I243" s="13" t="n"/>
      <c r="J243" s="13" t="n"/>
      <c r="K243" s="11">
        <f>IF(OR(B243="",I243=""),"",IF(I243="Mantener","200",IF(I243="Eliminar","404 o 410","301")))</f>
        <v/>
      </c>
      <c r="L243" s="12">
        <f>IF(B243="","",IF(AND(OR(I243="Redirigir",I243="Fusionar"),J243=""),"Falta la URL nueva",IF(AND(OR(I243="Redirigir",I243="Fusionar"),J243="/",B243&lt;&gt;"/"),"Va a la página de inicio: busca un destino relacionado",IF(AND(OR(I243="Redirigir",I243="Fusionar"),J243=B243),"La URL nueva es igual a la vieja",IF(AND(I243="Eliminar",H243="Intocable"),"Página intocable marcada para eliminar",IF(AND(I243="Mantener",J243&lt;&gt;"",J243&lt;&gt;B243),"Si la URL cambia, la decisión es Redirigir",IF(AND(OR(I243="Redirigir",I243="Fusionar"),COUNTIF($B$5:$B$304,J243)&gt;0,J243&lt;&gt;B243),"El destino también está en la columna URL vieja: posible cadena","")))))))</f>
        <v/>
      </c>
      <c r="M243" s="13" t="n"/>
      <c r="N243" s="13" t="n"/>
      <c r="O243" s="13" t="n"/>
    </row>
    <row r="244">
      <c r="A244" s="8" t="n">
        <v>240</v>
      </c>
      <c r="B244" s="13" t="n"/>
      <c r="C244" s="13" t="n"/>
      <c r="D244" s="13" t="n"/>
      <c r="E244" s="8" t="n"/>
      <c r="F244" s="8" t="n"/>
      <c r="G244" s="8" t="n"/>
      <c r="H244" s="11">
        <f>IF(B244="","",IF(OR(N(E244)&gt;0,N(G244)&gt;0),"Intocable","Normal"))</f>
        <v/>
      </c>
      <c r="I244" s="13" t="n"/>
      <c r="J244" s="13" t="n"/>
      <c r="K244" s="11">
        <f>IF(OR(B244="",I244=""),"",IF(I244="Mantener","200",IF(I244="Eliminar","404 o 410","301")))</f>
        <v/>
      </c>
      <c r="L244" s="12">
        <f>IF(B244="","",IF(AND(OR(I244="Redirigir",I244="Fusionar"),J244=""),"Falta la URL nueva",IF(AND(OR(I244="Redirigir",I244="Fusionar"),J244="/",B244&lt;&gt;"/"),"Va a la página de inicio: busca un destino relacionado",IF(AND(OR(I244="Redirigir",I244="Fusionar"),J244=B244),"La URL nueva es igual a la vieja",IF(AND(I244="Eliminar",H244="Intocable"),"Página intocable marcada para eliminar",IF(AND(I244="Mantener",J244&lt;&gt;"",J244&lt;&gt;B244),"Si la URL cambia, la decisión es Redirigir",IF(AND(OR(I244="Redirigir",I244="Fusionar"),COUNTIF($B$5:$B$304,J244)&gt;0,J244&lt;&gt;B244),"El destino también está en la columna URL vieja: posible cadena","")))))))</f>
        <v/>
      </c>
      <c r="M244" s="13" t="n"/>
      <c r="N244" s="13" t="n"/>
      <c r="O244" s="13" t="n"/>
    </row>
    <row r="245">
      <c r="A245" s="8" t="n">
        <v>241</v>
      </c>
      <c r="B245" s="13" t="n"/>
      <c r="C245" s="13" t="n"/>
      <c r="D245" s="13" t="n"/>
      <c r="E245" s="8" t="n"/>
      <c r="F245" s="8" t="n"/>
      <c r="G245" s="8" t="n"/>
      <c r="H245" s="11">
        <f>IF(B245="","",IF(OR(N(E245)&gt;0,N(G245)&gt;0),"Intocable","Normal"))</f>
        <v/>
      </c>
      <c r="I245" s="13" t="n"/>
      <c r="J245" s="13" t="n"/>
      <c r="K245" s="11">
        <f>IF(OR(B245="",I245=""),"",IF(I245="Mantener","200",IF(I245="Eliminar","404 o 410","301")))</f>
        <v/>
      </c>
      <c r="L245" s="12">
        <f>IF(B245="","",IF(AND(OR(I245="Redirigir",I245="Fusionar"),J245=""),"Falta la URL nueva",IF(AND(OR(I245="Redirigir",I245="Fusionar"),J245="/",B245&lt;&gt;"/"),"Va a la página de inicio: busca un destino relacionado",IF(AND(OR(I245="Redirigir",I245="Fusionar"),J245=B245),"La URL nueva es igual a la vieja",IF(AND(I245="Eliminar",H245="Intocable"),"Página intocable marcada para eliminar",IF(AND(I245="Mantener",J245&lt;&gt;"",J245&lt;&gt;B245),"Si la URL cambia, la decisión es Redirigir",IF(AND(OR(I245="Redirigir",I245="Fusionar"),COUNTIF($B$5:$B$304,J245)&gt;0,J245&lt;&gt;B245),"El destino también está en la columna URL vieja: posible cadena","")))))))</f>
        <v/>
      </c>
      <c r="M245" s="13" t="n"/>
      <c r="N245" s="13" t="n"/>
      <c r="O245" s="13" t="n"/>
    </row>
    <row r="246">
      <c r="A246" s="8" t="n">
        <v>242</v>
      </c>
      <c r="B246" s="13" t="n"/>
      <c r="C246" s="13" t="n"/>
      <c r="D246" s="13" t="n"/>
      <c r="E246" s="8" t="n"/>
      <c r="F246" s="8" t="n"/>
      <c r="G246" s="8" t="n"/>
      <c r="H246" s="11">
        <f>IF(B246="","",IF(OR(N(E246)&gt;0,N(G246)&gt;0),"Intocable","Normal"))</f>
        <v/>
      </c>
      <c r="I246" s="13" t="n"/>
      <c r="J246" s="13" t="n"/>
      <c r="K246" s="11">
        <f>IF(OR(B246="",I246=""),"",IF(I246="Mantener","200",IF(I246="Eliminar","404 o 410","301")))</f>
        <v/>
      </c>
      <c r="L246" s="12">
        <f>IF(B246="","",IF(AND(OR(I246="Redirigir",I246="Fusionar"),J246=""),"Falta la URL nueva",IF(AND(OR(I246="Redirigir",I246="Fusionar"),J246="/",B246&lt;&gt;"/"),"Va a la página de inicio: busca un destino relacionado",IF(AND(OR(I246="Redirigir",I246="Fusionar"),J246=B246),"La URL nueva es igual a la vieja",IF(AND(I246="Eliminar",H246="Intocable"),"Página intocable marcada para eliminar",IF(AND(I246="Mantener",J246&lt;&gt;"",J246&lt;&gt;B246),"Si la URL cambia, la decisión es Redirigir",IF(AND(OR(I246="Redirigir",I246="Fusionar"),COUNTIF($B$5:$B$304,J246)&gt;0,J246&lt;&gt;B246),"El destino también está en la columna URL vieja: posible cadena","")))))))</f>
        <v/>
      </c>
      <c r="M246" s="13" t="n"/>
      <c r="N246" s="13" t="n"/>
      <c r="O246" s="13" t="n"/>
    </row>
    <row r="247">
      <c r="A247" s="8" t="n">
        <v>243</v>
      </c>
      <c r="B247" s="13" t="n"/>
      <c r="C247" s="13" t="n"/>
      <c r="D247" s="13" t="n"/>
      <c r="E247" s="8" t="n"/>
      <c r="F247" s="8" t="n"/>
      <c r="G247" s="8" t="n"/>
      <c r="H247" s="11">
        <f>IF(B247="","",IF(OR(N(E247)&gt;0,N(G247)&gt;0),"Intocable","Normal"))</f>
        <v/>
      </c>
      <c r="I247" s="13" t="n"/>
      <c r="J247" s="13" t="n"/>
      <c r="K247" s="11">
        <f>IF(OR(B247="",I247=""),"",IF(I247="Mantener","200",IF(I247="Eliminar","404 o 410","301")))</f>
        <v/>
      </c>
      <c r="L247" s="12">
        <f>IF(B247="","",IF(AND(OR(I247="Redirigir",I247="Fusionar"),J247=""),"Falta la URL nueva",IF(AND(OR(I247="Redirigir",I247="Fusionar"),J247="/",B247&lt;&gt;"/"),"Va a la página de inicio: busca un destino relacionado",IF(AND(OR(I247="Redirigir",I247="Fusionar"),J247=B247),"La URL nueva es igual a la vieja",IF(AND(I247="Eliminar",H247="Intocable"),"Página intocable marcada para eliminar",IF(AND(I247="Mantener",J247&lt;&gt;"",J247&lt;&gt;B247),"Si la URL cambia, la decisión es Redirigir",IF(AND(OR(I247="Redirigir",I247="Fusionar"),COUNTIF($B$5:$B$304,J247)&gt;0,J247&lt;&gt;B247),"El destino también está en la columna URL vieja: posible cadena","")))))))</f>
        <v/>
      </c>
      <c r="M247" s="13" t="n"/>
      <c r="N247" s="13" t="n"/>
      <c r="O247" s="13" t="n"/>
    </row>
    <row r="248">
      <c r="A248" s="8" t="n">
        <v>244</v>
      </c>
      <c r="B248" s="13" t="n"/>
      <c r="C248" s="13" t="n"/>
      <c r="D248" s="13" t="n"/>
      <c r="E248" s="8" t="n"/>
      <c r="F248" s="8" t="n"/>
      <c r="G248" s="8" t="n"/>
      <c r="H248" s="11">
        <f>IF(B248="","",IF(OR(N(E248)&gt;0,N(G248)&gt;0),"Intocable","Normal"))</f>
        <v/>
      </c>
      <c r="I248" s="13" t="n"/>
      <c r="J248" s="13" t="n"/>
      <c r="K248" s="11">
        <f>IF(OR(B248="",I248=""),"",IF(I248="Mantener","200",IF(I248="Eliminar","404 o 410","301")))</f>
        <v/>
      </c>
      <c r="L248" s="12">
        <f>IF(B248="","",IF(AND(OR(I248="Redirigir",I248="Fusionar"),J248=""),"Falta la URL nueva",IF(AND(OR(I248="Redirigir",I248="Fusionar"),J248="/",B248&lt;&gt;"/"),"Va a la página de inicio: busca un destino relacionado",IF(AND(OR(I248="Redirigir",I248="Fusionar"),J248=B248),"La URL nueva es igual a la vieja",IF(AND(I248="Eliminar",H248="Intocable"),"Página intocable marcada para eliminar",IF(AND(I248="Mantener",J248&lt;&gt;"",J248&lt;&gt;B248),"Si la URL cambia, la decisión es Redirigir",IF(AND(OR(I248="Redirigir",I248="Fusionar"),COUNTIF($B$5:$B$304,J248)&gt;0,J248&lt;&gt;B248),"El destino también está en la columna URL vieja: posible cadena","")))))))</f>
        <v/>
      </c>
      <c r="M248" s="13" t="n"/>
      <c r="N248" s="13" t="n"/>
      <c r="O248" s="13" t="n"/>
    </row>
    <row r="249">
      <c r="A249" s="8" t="n">
        <v>245</v>
      </c>
      <c r="B249" s="13" t="n"/>
      <c r="C249" s="13" t="n"/>
      <c r="D249" s="13" t="n"/>
      <c r="E249" s="8" t="n"/>
      <c r="F249" s="8" t="n"/>
      <c r="G249" s="8" t="n"/>
      <c r="H249" s="11">
        <f>IF(B249="","",IF(OR(N(E249)&gt;0,N(G249)&gt;0),"Intocable","Normal"))</f>
        <v/>
      </c>
      <c r="I249" s="13" t="n"/>
      <c r="J249" s="13" t="n"/>
      <c r="K249" s="11">
        <f>IF(OR(B249="",I249=""),"",IF(I249="Mantener","200",IF(I249="Eliminar","404 o 410","301")))</f>
        <v/>
      </c>
      <c r="L249" s="12">
        <f>IF(B249="","",IF(AND(OR(I249="Redirigir",I249="Fusionar"),J249=""),"Falta la URL nueva",IF(AND(OR(I249="Redirigir",I249="Fusionar"),J249="/",B249&lt;&gt;"/"),"Va a la página de inicio: busca un destino relacionado",IF(AND(OR(I249="Redirigir",I249="Fusionar"),J249=B249),"La URL nueva es igual a la vieja",IF(AND(I249="Eliminar",H249="Intocable"),"Página intocable marcada para eliminar",IF(AND(I249="Mantener",J249&lt;&gt;"",J249&lt;&gt;B249),"Si la URL cambia, la decisión es Redirigir",IF(AND(OR(I249="Redirigir",I249="Fusionar"),COUNTIF($B$5:$B$304,J249)&gt;0,J249&lt;&gt;B249),"El destino también está en la columna URL vieja: posible cadena","")))))))</f>
        <v/>
      </c>
      <c r="M249" s="13" t="n"/>
      <c r="N249" s="13" t="n"/>
      <c r="O249" s="13" t="n"/>
    </row>
    <row r="250">
      <c r="A250" s="8" t="n">
        <v>246</v>
      </c>
      <c r="B250" s="13" t="n"/>
      <c r="C250" s="13" t="n"/>
      <c r="D250" s="13" t="n"/>
      <c r="E250" s="8" t="n"/>
      <c r="F250" s="8" t="n"/>
      <c r="G250" s="8" t="n"/>
      <c r="H250" s="11">
        <f>IF(B250="","",IF(OR(N(E250)&gt;0,N(G250)&gt;0),"Intocable","Normal"))</f>
        <v/>
      </c>
      <c r="I250" s="13" t="n"/>
      <c r="J250" s="13" t="n"/>
      <c r="K250" s="11">
        <f>IF(OR(B250="",I250=""),"",IF(I250="Mantener","200",IF(I250="Eliminar","404 o 410","301")))</f>
        <v/>
      </c>
      <c r="L250" s="12">
        <f>IF(B250="","",IF(AND(OR(I250="Redirigir",I250="Fusionar"),J250=""),"Falta la URL nueva",IF(AND(OR(I250="Redirigir",I250="Fusionar"),J250="/",B250&lt;&gt;"/"),"Va a la página de inicio: busca un destino relacionado",IF(AND(OR(I250="Redirigir",I250="Fusionar"),J250=B250),"La URL nueva es igual a la vieja",IF(AND(I250="Eliminar",H250="Intocable"),"Página intocable marcada para eliminar",IF(AND(I250="Mantener",J250&lt;&gt;"",J250&lt;&gt;B250),"Si la URL cambia, la decisión es Redirigir",IF(AND(OR(I250="Redirigir",I250="Fusionar"),COUNTIF($B$5:$B$304,J250)&gt;0,J250&lt;&gt;B250),"El destino también está en la columna URL vieja: posible cadena","")))))))</f>
        <v/>
      </c>
      <c r="M250" s="13" t="n"/>
      <c r="N250" s="13" t="n"/>
      <c r="O250" s="13" t="n"/>
    </row>
    <row r="251">
      <c r="A251" s="8" t="n">
        <v>247</v>
      </c>
      <c r="B251" s="13" t="n"/>
      <c r="C251" s="13" t="n"/>
      <c r="D251" s="13" t="n"/>
      <c r="E251" s="8" t="n"/>
      <c r="F251" s="8" t="n"/>
      <c r="G251" s="8" t="n"/>
      <c r="H251" s="11">
        <f>IF(B251="","",IF(OR(N(E251)&gt;0,N(G251)&gt;0),"Intocable","Normal"))</f>
        <v/>
      </c>
      <c r="I251" s="13" t="n"/>
      <c r="J251" s="13" t="n"/>
      <c r="K251" s="11">
        <f>IF(OR(B251="",I251=""),"",IF(I251="Mantener","200",IF(I251="Eliminar","404 o 410","301")))</f>
        <v/>
      </c>
      <c r="L251" s="12">
        <f>IF(B251="","",IF(AND(OR(I251="Redirigir",I251="Fusionar"),J251=""),"Falta la URL nueva",IF(AND(OR(I251="Redirigir",I251="Fusionar"),J251="/",B251&lt;&gt;"/"),"Va a la página de inicio: busca un destino relacionado",IF(AND(OR(I251="Redirigir",I251="Fusionar"),J251=B251),"La URL nueva es igual a la vieja",IF(AND(I251="Eliminar",H251="Intocable"),"Página intocable marcada para eliminar",IF(AND(I251="Mantener",J251&lt;&gt;"",J251&lt;&gt;B251),"Si la URL cambia, la decisión es Redirigir",IF(AND(OR(I251="Redirigir",I251="Fusionar"),COUNTIF($B$5:$B$304,J251)&gt;0,J251&lt;&gt;B251),"El destino también está en la columna URL vieja: posible cadena","")))))))</f>
        <v/>
      </c>
      <c r="M251" s="13" t="n"/>
      <c r="N251" s="13" t="n"/>
      <c r="O251" s="13" t="n"/>
    </row>
    <row r="252">
      <c r="A252" s="8" t="n">
        <v>248</v>
      </c>
      <c r="B252" s="13" t="n"/>
      <c r="C252" s="13" t="n"/>
      <c r="D252" s="13" t="n"/>
      <c r="E252" s="8" t="n"/>
      <c r="F252" s="8" t="n"/>
      <c r="G252" s="8" t="n"/>
      <c r="H252" s="11">
        <f>IF(B252="","",IF(OR(N(E252)&gt;0,N(G252)&gt;0),"Intocable","Normal"))</f>
        <v/>
      </c>
      <c r="I252" s="13" t="n"/>
      <c r="J252" s="13" t="n"/>
      <c r="K252" s="11">
        <f>IF(OR(B252="",I252=""),"",IF(I252="Mantener","200",IF(I252="Eliminar","404 o 410","301")))</f>
        <v/>
      </c>
      <c r="L252" s="12">
        <f>IF(B252="","",IF(AND(OR(I252="Redirigir",I252="Fusionar"),J252=""),"Falta la URL nueva",IF(AND(OR(I252="Redirigir",I252="Fusionar"),J252="/",B252&lt;&gt;"/"),"Va a la página de inicio: busca un destino relacionado",IF(AND(OR(I252="Redirigir",I252="Fusionar"),J252=B252),"La URL nueva es igual a la vieja",IF(AND(I252="Eliminar",H252="Intocable"),"Página intocable marcada para eliminar",IF(AND(I252="Mantener",J252&lt;&gt;"",J252&lt;&gt;B252),"Si la URL cambia, la decisión es Redirigir",IF(AND(OR(I252="Redirigir",I252="Fusionar"),COUNTIF($B$5:$B$304,J252)&gt;0,J252&lt;&gt;B252),"El destino también está en la columna URL vieja: posible cadena","")))))))</f>
        <v/>
      </c>
      <c r="M252" s="13" t="n"/>
      <c r="N252" s="13" t="n"/>
      <c r="O252" s="13" t="n"/>
    </row>
    <row r="253">
      <c r="A253" s="8" t="n">
        <v>249</v>
      </c>
      <c r="B253" s="13" t="n"/>
      <c r="C253" s="13" t="n"/>
      <c r="D253" s="13" t="n"/>
      <c r="E253" s="8" t="n"/>
      <c r="F253" s="8" t="n"/>
      <c r="G253" s="8" t="n"/>
      <c r="H253" s="11">
        <f>IF(B253="","",IF(OR(N(E253)&gt;0,N(G253)&gt;0),"Intocable","Normal"))</f>
        <v/>
      </c>
      <c r="I253" s="13" t="n"/>
      <c r="J253" s="13" t="n"/>
      <c r="K253" s="11">
        <f>IF(OR(B253="",I253=""),"",IF(I253="Mantener","200",IF(I253="Eliminar","404 o 410","301")))</f>
        <v/>
      </c>
      <c r="L253" s="12">
        <f>IF(B253="","",IF(AND(OR(I253="Redirigir",I253="Fusionar"),J253=""),"Falta la URL nueva",IF(AND(OR(I253="Redirigir",I253="Fusionar"),J253="/",B253&lt;&gt;"/"),"Va a la página de inicio: busca un destino relacionado",IF(AND(OR(I253="Redirigir",I253="Fusionar"),J253=B253),"La URL nueva es igual a la vieja",IF(AND(I253="Eliminar",H253="Intocable"),"Página intocable marcada para eliminar",IF(AND(I253="Mantener",J253&lt;&gt;"",J253&lt;&gt;B253),"Si la URL cambia, la decisión es Redirigir",IF(AND(OR(I253="Redirigir",I253="Fusionar"),COUNTIF($B$5:$B$304,J253)&gt;0,J253&lt;&gt;B253),"El destino también está en la columna URL vieja: posible cadena","")))))))</f>
        <v/>
      </c>
      <c r="M253" s="13" t="n"/>
      <c r="N253" s="13" t="n"/>
      <c r="O253" s="13" t="n"/>
    </row>
    <row r="254">
      <c r="A254" s="8" t="n">
        <v>250</v>
      </c>
      <c r="B254" s="13" t="n"/>
      <c r="C254" s="13" t="n"/>
      <c r="D254" s="13" t="n"/>
      <c r="E254" s="8" t="n"/>
      <c r="F254" s="8" t="n"/>
      <c r="G254" s="8" t="n"/>
      <c r="H254" s="11">
        <f>IF(B254="","",IF(OR(N(E254)&gt;0,N(G254)&gt;0),"Intocable","Normal"))</f>
        <v/>
      </c>
      <c r="I254" s="13" t="n"/>
      <c r="J254" s="13" t="n"/>
      <c r="K254" s="11">
        <f>IF(OR(B254="",I254=""),"",IF(I254="Mantener","200",IF(I254="Eliminar","404 o 410","301")))</f>
        <v/>
      </c>
      <c r="L254" s="12">
        <f>IF(B254="","",IF(AND(OR(I254="Redirigir",I254="Fusionar"),J254=""),"Falta la URL nueva",IF(AND(OR(I254="Redirigir",I254="Fusionar"),J254="/",B254&lt;&gt;"/"),"Va a la página de inicio: busca un destino relacionado",IF(AND(OR(I254="Redirigir",I254="Fusionar"),J254=B254),"La URL nueva es igual a la vieja",IF(AND(I254="Eliminar",H254="Intocable"),"Página intocable marcada para eliminar",IF(AND(I254="Mantener",J254&lt;&gt;"",J254&lt;&gt;B254),"Si la URL cambia, la decisión es Redirigir",IF(AND(OR(I254="Redirigir",I254="Fusionar"),COUNTIF($B$5:$B$304,J254)&gt;0,J254&lt;&gt;B254),"El destino también está en la columna URL vieja: posible cadena","")))))))</f>
        <v/>
      </c>
      <c r="M254" s="13" t="n"/>
      <c r="N254" s="13" t="n"/>
      <c r="O254" s="13" t="n"/>
    </row>
    <row r="255">
      <c r="A255" s="8" t="n">
        <v>251</v>
      </c>
      <c r="B255" s="13" t="n"/>
      <c r="C255" s="13" t="n"/>
      <c r="D255" s="13" t="n"/>
      <c r="E255" s="8" t="n"/>
      <c r="F255" s="8" t="n"/>
      <c r="G255" s="8" t="n"/>
      <c r="H255" s="11">
        <f>IF(B255="","",IF(OR(N(E255)&gt;0,N(G255)&gt;0),"Intocable","Normal"))</f>
        <v/>
      </c>
      <c r="I255" s="13" t="n"/>
      <c r="J255" s="13" t="n"/>
      <c r="K255" s="11">
        <f>IF(OR(B255="",I255=""),"",IF(I255="Mantener","200",IF(I255="Eliminar","404 o 410","301")))</f>
        <v/>
      </c>
      <c r="L255" s="12">
        <f>IF(B255="","",IF(AND(OR(I255="Redirigir",I255="Fusionar"),J255=""),"Falta la URL nueva",IF(AND(OR(I255="Redirigir",I255="Fusionar"),J255="/",B255&lt;&gt;"/"),"Va a la página de inicio: busca un destino relacionado",IF(AND(OR(I255="Redirigir",I255="Fusionar"),J255=B255),"La URL nueva es igual a la vieja",IF(AND(I255="Eliminar",H255="Intocable"),"Página intocable marcada para eliminar",IF(AND(I255="Mantener",J255&lt;&gt;"",J255&lt;&gt;B255),"Si la URL cambia, la decisión es Redirigir",IF(AND(OR(I255="Redirigir",I255="Fusionar"),COUNTIF($B$5:$B$304,J255)&gt;0,J255&lt;&gt;B255),"El destino también está en la columna URL vieja: posible cadena","")))))))</f>
        <v/>
      </c>
      <c r="M255" s="13" t="n"/>
      <c r="N255" s="13" t="n"/>
      <c r="O255" s="13" t="n"/>
    </row>
    <row r="256">
      <c r="A256" s="8" t="n">
        <v>252</v>
      </c>
      <c r="B256" s="13" t="n"/>
      <c r="C256" s="13" t="n"/>
      <c r="D256" s="13" t="n"/>
      <c r="E256" s="8" t="n"/>
      <c r="F256" s="8" t="n"/>
      <c r="G256" s="8" t="n"/>
      <c r="H256" s="11">
        <f>IF(B256="","",IF(OR(N(E256)&gt;0,N(G256)&gt;0),"Intocable","Normal"))</f>
        <v/>
      </c>
      <c r="I256" s="13" t="n"/>
      <c r="J256" s="13" t="n"/>
      <c r="K256" s="11">
        <f>IF(OR(B256="",I256=""),"",IF(I256="Mantener","200",IF(I256="Eliminar","404 o 410","301")))</f>
        <v/>
      </c>
      <c r="L256" s="12">
        <f>IF(B256="","",IF(AND(OR(I256="Redirigir",I256="Fusionar"),J256=""),"Falta la URL nueva",IF(AND(OR(I256="Redirigir",I256="Fusionar"),J256="/",B256&lt;&gt;"/"),"Va a la página de inicio: busca un destino relacionado",IF(AND(OR(I256="Redirigir",I256="Fusionar"),J256=B256),"La URL nueva es igual a la vieja",IF(AND(I256="Eliminar",H256="Intocable"),"Página intocable marcada para eliminar",IF(AND(I256="Mantener",J256&lt;&gt;"",J256&lt;&gt;B256),"Si la URL cambia, la decisión es Redirigir",IF(AND(OR(I256="Redirigir",I256="Fusionar"),COUNTIF($B$5:$B$304,J256)&gt;0,J256&lt;&gt;B256),"El destino también está en la columna URL vieja: posible cadena","")))))))</f>
        <v/>
      </c>
      <c r="M256" s="13" t="n"/>
      <c r="N256" s="13" t="n"/>
      <c r="O256" s="13" t="n"/>
    </row>
    <row r="257">
      <c r="A257" s="8" t="n">
        <v>253</v>
      </c>
      <c r="B257" s="13" t="n"/>
      <c r="C257" s="13" t="n"/>
      <c r="D257" s="13" t="n"/>
      <c r="E257" s="8" t="n"/>
      <c r="F257" s="8" t="n"/>
      <c r="G257" s="8" t="n"/>
      <c r="H257" s="11">
        <f>IF(B257="","",IF(OR(N(E257)&gt;0,N(G257)&gt;0),"Intocable","Normal"))</f>
        <v/>
      </c>
      <c r="I257" s="13" t="n"/>
      <c r="J257" s="13" t="n"/>
      <c r="K257" s="11">
        <f>IF(OR(B257="",I257=""),"",IF(I257="Mantener","200",IF(I257="Eliminar","404 o 410","301")))</f>
        <v/>
      </c>
      <c r="L257" s="12">
        <f>IF(B257="","",IF(AND(OR(I257="Redirigir",I257="Fusionar"),J257=""),"Falta la URL nueva",IF(AND(OR(I257="Redirigir",I257="Fusionar"),J257="/",B257&lt;&gt;"/"),"Va a la página de inicio: busca un destino relacionado",IF(AND(OR(I257="Redirigir",I257="Fusionar"),J257=B257),"La URL nueva es igual a la vieja",IF(AND(I257="Eliminar",H257="Intocable"),"Página intocable marcada para eliminar",IF(AND(I257="Mantener",J257&lt;&gt;"",J257&lt;&gt;B257),"Si la URL cambia, la decisión es Redirigir",IF(AND(OR(I257="Redirigir",I257="Fusionar"),COUNTIF($B$5:$B$304,J257)&gt;0,J257&lt;&gt;B257),"El destino también está en la columna URL vieja: posible cadena","")))))))</f>
        <v/>
      </c>
      <c r="M257" s="13" t="n"/>
      <c r="N257" s="13" t="n"/>
      <c r="O257" s="13" t="n"/>
    </row>
    <row r="258">
      <c r="A258" s="8" t="n">
        <v>254</v>
      </c>
      <c r="B258" s="13" t="n"/>
      <c r="C258" s="13" t="n"/>
      <c r="D258" s="13" t="n"/>
      <c r="E258" s="8" t="n"/>
      <c r="F258" s="8" t="n"/>
      <c r="G258" s="8" t="n"/>
      <c r="H258" s="11">
        <f>IF(B258="","",IF(OR(N(E258)&gt;0,N(G258)&gt;0),"Intocable","Normal"))</f>
        <v/>
      </c>
      <c r="I258" s="13" t="n"/>
      <c r="J258" s="13" t="n"/>
      <c r="K258" s="11">
        <f>IF(OR(B258="",I258=""),"",IF(I258="Mantener","200",IF(I258="Eliminar","404 o 410","301")))</f>
        <v/>
      </c>
      <c r="L258" s="12">
        <f>IF(B258="","",IF(AND(OR(I258="Redirigir",I258="Fusionar"),J258=""),"Falta la URL nueva",IF(AND(OR(I258="Redirigir",I258="Fusionar"),J258="/",B258&lt;&gt;"/"),"Va a la página de inicio: busca un destino relacionado",IF(AND(OR(I258="Redirigir",I258="Fusionar"),J258=B258),"La URL nueva es igual a la vieja",IF(AND(I258="Eliminar",H258="Intocable"),"Página intocable marcada para eliminar",IF(AND(I258="Mantener",J258&lt;&gt;"",J258&lt;&gt;B258),"Si la URL cambia, la decisión es Redirigir",IF(AND(OR(I258="Redirigir",I258="Fusionar"),COUNTIF($B$5:$B$304,J258)&gt;0,J258&lt;&gt;B258),"El destino también está en la columna URL vieja: posible cadena","")))))))</f>
        <v/>
      </c>
      <c r="M258" s="13" t="n"/>
      <c r="N258" s="13" t="n"/>
      <c r="O258" s="13" t="n"/>
    </row>
    <row r="259">
      <c r="A259" s="8" t="n">
        <v>255</v>
      </c>
      <c r="B259" s="13" t="n"/>
      <c r="C259" s="13" t="n"/>
      <c r="D259" s="13" t="n"/>
      <c r="E259" s="8" t="n"/>
      <c r="F259" s="8" t="n"/>
      <c r="G259" s="8" t="n"/>
      <c r="H259" s="11">
        <f>IF(B259="","",IF(OR(N(E259)&gt;0,N(G259)&gt;0),"Intocable","Normal"))</f>
        <v/>
      </c>
      <c r="I259" s="13" t="n"/>
      <c r="J259" s="13" t="n"/>
      <c r="K259" s="11">
        <f>IF(OR(B259="",I259=""),"",IF(I259="Mantener","200",IF(I259="Eliminar","404 o 410","301")))</f>
        <v/>
      </c>
      <c r="L259" s="12">
        <f>IF(B259="","",IF(AND(OR(I259="Redirigir",I259="Fusionar"),J259=""),"Falta la URL nueva",IF(AND(OR(I259="Redirigir",I259="Fusionar"),J259="/",B259&lt;&gt;"/"),"Va a la página de inicio: busca un destino relacionado",IF(AND(OR(I259="Redirigir",I259="Fusionar"),J259=B259),"La URL nueva es igual a la vieja",IF(AND(I259="Eliminar",H259="Intocable"),"Página intocable marcada para eliminar",IF(AND(I259="Mantener",J259&lt;&gt;"",J259&lt;&gt;B259),"Si la URL cambia, la decisión es Redirigir",IF(AND(OR(I259="Redirigir",I259="Fusionar"),COUNTIF($B$5:$B$304,J259)&gt;0,J259&lt;&gt;B259),"El destino también está en la columna URL vieja: posible cadena","")))))))</f>
        <v/>
      </c>
      <c r="M259" s="13" t="n"/>
      <c r="N259" s="13" t="n"/>
      <c r="O259" s="13" t="n"/>
    </row>
    <row r="260">
      <c r="A260" s="8" t="n">
        <v>256</v>
      </c>
      <c r="B260" s="13" t="n"/>
      <c r="C260" s="13" t="n"/>
      <c r="D260" s="13" t="n"/>
      <c r="E260" s="8" t="n"/>
      <c r="F260" s="8" t="n"/>
      <c r="G260" s="8" t="n"/>
      <c r="H260" s="11">
        <f>IF(B260="","",IF(OR(N(E260)&gt;0,N(G260)&gt;0),"Intocable","Normal"))</f>
        <v/>
      </c>
      <c r="I260" s="13" t="n"/>
      <c r="J260" s="13" t="n"/>
      <c r="K260" s="11">
        <f>IF(OR(B260="",I260=""),"",IF(I260="Mantener","200",IF(I260="Eliminar","404 o 410","301")))</f>
        <v/>
      </c>
      <c r="L260" s="12">
        <f>IF(B260="","",IF(AND(OR(I260="Redirigir",I260="Fusionar"),J260=""),"Falta la URL nueva",IF(AND(OR(I260="Redirigir",I260="Fusionar"),J260="/",B260&lt;&gt;"/"),"Va a la página de inicio: busca un destino relacionado",IF(AND(OR(I260="Redirigir",I260="Fusionar"),J260=B260),"La URL nueva es igual a la vieja",IF(AND(I260="Eliminar",H260="Intocable"),"Página intocable marcada para eliminar",IF(AND(I260="Mantener",J260&lt;&gt;"",J260&lt;&gt;B260),"Si la URL cambia, la decisión es Redirigir",IF(AND(OR(I260="Redirigir",I260="Fusionar"),COUNTIF($B$5:$B$304,J260)&gt;0,J260&lt;&gt;B260),"El destino también está en la columna URL vieja: posible cadena","")))))))</f>
        <v/>
      </c>
      <c r="M260" s="13" t="n"/>
      <c r="N260" s="13" t="n"/>
      <c r="O260" s="13" t="n"/>
    </row>
    <row r="261">
      <c r="A261" s="8" t="n">
        <v>257</v>
      </c>
      <c r="B261" s="13" t="n"/>
      <c r="C261" s="13" t="n"/>
      <c r="D261" s="13" t="n"/>
      <c r="E261" s="8" t="n"/>
      <c r="F261" s="8" t="n"/>
      <c r="G261" s="8" t="n"/>
      <c r="H261" s="11">
        <f>IF(B261="","",IF(OR(N(E261)&gt;0,N(G261)&gt;0),"Intocable","Normal"))</f>
        <v/>
      </c>
      <c r="I261" s="13" t="n"/>
      <c r="J261" s="13" t="n"/>
      <c r="K261" s="11">
        <f>IF(OR(B261="",I261=""),"",IF(I261="Mantener","200",IF(I261="Eliminar","404 o 410","301")))</f>
        <v/>
      </c>
      <c r="L261" s="12">
        <f>IF(B261="","",IF(AND(OR(I261="Redirigir",I261="Fusionar"),J261=""),"Falta la URL nueva",IF(AND(OR(I261="Redirigir",I261="Fusionar"),J261="/",B261&lt;&gt;"/"),"Va a la página de inicio: busca un destino relacionado",IF(AND(OR(I261="Redirigir",I261="Fusionar"),J261=B261),"La URL nueva es igual a la vieja",IF(AND(I261="Eliminar",H261="Intocable"),"Página intocable marcada para eliminar",IF(AND(I261="Mantener",J261&lt;&gt;"",J261&lt;&gt;B261),"Si la URL cambia, la decisión es Redirigir",IF(AND(OR(I261="Redirigir",I261="Fusionar"),COUNTIF($B$5:$B$304,J261)&gt;0,J261&lt;&gt;B261),"El destino también está en la columna URL vieja: posible cadena","")))))))</f>
        <v/>
      </c>
      <c r="M261" s="13" t="n"/>
      <c r="N261" s="13" t="n"/>
      <c r="O261" s="13" t="n"/>
    </row>
    <row r="262">
      <c r="A262" s="8" t="n">
        <v>258</v>
      </c>
      <c r="B262" s="13" t="n"/>
      <c r="C262" s="13" t="n"/>
      <c r="D262" s="13" t="n"/>
      <c r="E262" s="8" t="n"/>
      <c r="F262" s="8" t="n"/>
      <c r="G262" s="8" t="n"/>
      <c r="H262" s="11">
        <f>IF(B262="","",IF(OR(N(E262)&gt;0,N(G262)&gt;0),"Intocable","Normal"))</f>
        <v/>
      </c>
      <c r="I262" s="13" t="n"/>
      <c r="J262" s="13" t="n"/>
      <c r="K262" s="11">
        <f>IF(OR(B262="",I262=""),"",IF(I262="Mantener","200",IF(I262="Eliminar","404 o 410","301")))</f>
        <v/>
      </c>
      <c r="L262" s="12">
        <f>IF(B262="","",IF(AND(OR(I262="Redirigir",I262="Fusionar"),J262=""),"Falta la URL nueva",IF(AND(OR(I262="Redirigir",I262="Fusionar"),J262="/",B262&lt;&gt;"/"),"Va a la página de inicio: busca un destino relacionado",IF(AND(OR(I262="Redirigir",I262="Fusionar"),J262=B262),"La URL nueva es igual a la vieja",IF(AND(I262="Eliminar",H262="Intocable"),"Página intocable marcada para eliminar",IF(AND(I262="Mantener",J262&lt;&gt;"",J262&lt;&gt;B262),"Si la URL cambia, la decisión es Redirigir",IF(AND(OR(I262="Redirigir",I262="Fusionar"),COUNTIF($B$5:$B$304,J262)&gt;0,J262&lt;&gt;B262),"El destino también está en la columna URL vieja: posible cadena","")))))))</f>
        <v/>
      </c>
      <c r="M262" s="13" t="n"/>
      <c r="N262" s="13" t="n"/>
      <c r="O262" s="13" t="n"/>
    </row>
    <row r="263">
      <c r="A263" s="8" t="n">
        <v>259</v>
      </c>
      <c r="B263" s="13" t="n"/>
      <c r="C263" s="13" t="n"/>
      <c r="D263" s="13" t="n"/>
      <c r="E263" s="8" t="n"/>
      <c r="F263" s="8" t="n"/>
      <c r="G263" s="8" t="n"/>
      <c r="H263" s="11">
        <f>IF(B263="","",IF(OR(N(E263)&gt;0,N(G263)&gt;0),"Intocable","Normal"))</f>
        <v/>
      </c>
      <c r="I263" s="13" t="n"/>
      <c r="J263" s="13" t="n"/>
      <c r="K263" s="11">
        <f>IF(OR(B263="",I263=""),"",IF(I263="Mantener","200",IF(I263="Eliminar","404 o 410","301")))</f>
        <v/>
      </c>
      <c r="L263" s="12">
        <f>IF(B263="","",IF(AND(OR(I263="Redirigir",I263="Fusionar"),J263=""),"Falta la URL nueva",IF(AND(OR(I263="Redirigir",I263="Fusionar"),J263="/",B263&lt;&gt;"/"),"Va a la página de inicio: busca un destino relacionado",IF(AND(OR(I263="Redirigir",I263="Fusionar"),J263=B263),"La URL nueva es igual a la vieja",IF(AND(I263="Eliminar",H263="Intocable"),"Página intocable marcada para eliminar",IF(AND(I263="Mantener",J263&lt;&gt;"",J263&lt;&gt;B263),"Si la URL cambia, la decisión es Redirigir",IF(AND(OR(I263="Redirigir",I263="Fusionar"),COUNTIF($B$5:$B$304,J263)&gt;0,J263&lt;&gt;B263),"El destino también está en la columna URL vieja: posible cadena","")))))))</f>
        <v/>
      </c>
      <c r="M263" s="13" t="n"/>
      <c r="N263" s="13" t="n"/>
      <c r="O263" s="13" t="n"/>
    </row>
    <row r="264">
      <c r="A264" s="8" t="n">
        <v>260</v>
      </c>
      <c r="B264" s="13" t="n"/>
      <c r="C264" s="13" t="n"/>
      <c r="D264" s="13" t="n"/>
      <c r="E264" s="8" t="n"/>
      <c r="F264" s="8" t="n"/>
      <c r="G264" s="8" t="n"/>
      <c r="H264" s="11">
        <f>IF(B264="","",IF(OR(N(E264)&gt;0,N(G264)&gt;0),"Intocable","Normal"))</f>
        <v/>
      </c>
      <c r="I264" s="13" t="n"/>
      <c r="J264" s="13" t="n"/>
      <c r="K264" s="11">
        <f>IF(OR(B264="",I264=""),"",IF(I264="Mantener","200",IF(I264="Eliminar","404 o 410","301")))</f>
        <v/>
      </c>
      <c r="L264" s="12">
        <f>IF(B264="","",IF(AND(OR(I264="Redirigir",I264="Fusionar"),J264=""),"Falta la URL nueva",IF(AND(OR(I264="Redirigir",I264="Fusionar"),J264="/",B264&lt;&gt;"/"),"Va a la página de inicio: busca un destino relacionado",IF(AND(OR(I264="Redirigir",I264="Fusionar"),J264=B264),"La URL nueva es igual a la vieja",IF(AND(I264="Eliminar",H264="Intocable"),"Página intocable marcada para eliminar",IF(AND(I264="Mantener",J264&lt;&gt;"",J264&lt;&gt;B264),"Si la URL cambia, la decisión es Redirigir",IF(AND(OR(I264="Redirigir",I264="Fusionar"),COUNTIF($B$5:$B$304,J264)&gt;0,J264&lt;&gt;B264),"El destino también está en la columna URL vieja: posible cadena","")))))))</f>
        <v/>
      </c>
      <c r="M264" s="13" t="n"/>
      <c r="N264" s="13" t="n"/>
      <c r="O264" s="13" t="n"/>
    </row>
    <row r="265">
      <c r="A265" s="8" t="n">
        <v>261</v>
      </c>
      <c r="B265" s="13" t="n"/>
      <c r="C265" s="13" t="n"/>
      <c r="D265" s="13" t="n"/>
      <c r="E265" s="8" t="n"/>
      <c r="F265" s="8" t="n"/>
      <c r="G265" s="8" t="n"/>
      <c r="H265" s="11">
        <f>IF(B265="","",IF(OR(N(E265)&gt;0,N(G265)&gt;0),"Intocable","Normal"))</f>
        <v/>
      </c>
      <c r="I265" s="13" t="n"/>
      <c r="J265" s="13" t="n"/>
      <c r="K265" s="11">
        <f>IF(OR(B265="",I265=""),"",IF(I265="Mantener","200",IF(I265="Eliminar","404 o 410","301")))</f>
        <v/>
      </c>
      <c r="L265" s="12">
        <f>IF(B265="","",IF(AND(OR(I265="Redirigir",I265="Fusionar"),J265=""),"Falta la URL nueva",IF(AND(OR(I265="Redirigir",I265="Fusionar"),J265="/",B265&lt;&gt;"/"),"Va a la página de inicio: busca un destino relacionado",IF(AND(OR(I265="Redirigir",I265="Fusionar"),J265=B265),"La URL nueva es igual a la vieja",IF(AND(I265="Eliminar",H265="Intocable"),"Página intocable marcada para eliminar",IF(AND(I265="Mantener",J265&lt;&gt;"",J265&lt;&gt;B265),"Si la URL cambia, la decisión es Redirigir",IF(AND(OR(I265="Redirigir",I265="Fusionar"),COUNTIF($B$5:$B$304,J265)&gt;0,J265&lt;&gt;B265),"El destino también está en la columna URL vieja: posible cadena","")))))))</f>
        <v/>
      </c>
      <c r="M265" s="13" t="n"/>
      <c r="N265" s="13" t="n"/>
      <c r="O265" s="13" t="n"/>
    </row>
    <row r="266">
      <c r="A266" s="8" t="n">
        <v>262</v>
      </c>
      <c r="B266" s="13" t="n"/>
      <c r="C266" s="13" t="n"/>
      <c r="D266" s="13" t="n"/>
      <c r="E266" s="8" t="n"/>
      <c r="F266" s="8" t="n"/>
      <c r="G266" s="8" t="n"/>
      <c r="H266" s="11">
        <f>IF(B266="","",IF(OR(N(E266)&gt;0,N(G266)&gt;0),"Intocable","Normal"))</f>
        <v/>
      </c>
      <c r="I266" s="13" t="n"/>
      <c r="J266" s="13" t="n"/>
      <c r="K266" s="11">
        <f>IF(OR(B266="",I266=""),"",IF(I266="Mantener","200",IF(I266="Eliminar","404 o 410","301")))</f>
        <v/>
      </c>
      <c r="L266" s="12">
        <f>IF(B266="","",IF(AND(OR(I266="Redirigir",I266="Fusionar"),J266=""),"Falta la URL nueva",IF(AND(OR(I266="Redirigir",I266="Fusionar"),J266="/",B266&lt;&gt;"/"),"Va a la página de inicio: busca un destino relacionado",IF(AND(OR(I266="Redirigir",I266="Fusionar"),J266=B266),"La URL nueva es igual a la vieja",IF(AND(I266="Eliminar",H266="Intocable"),"Página intocable marcada para eliminar",IF(AND(I266="Mantener",J266&lt;&gt;"",J266&lt;&gt;B266),"Si la URL cambia, la decisión es Redirigir",IF(AND(OR(I266="Redirigir",I266="Fusionar"),COUNTIF($B$5:$B$304,J266)&gt;0,J266&lt;&gt;B266),"El destino también está en la columna URL vieja: posible cadena","")))))))</f>
        <v/>
      </c>
      <c r="M266" s="13" t="n"/>
      <c r="N266" s="13" t="n"/>
      <c r="O266" s="13" t="n"/>
    </row>
    <row r="267">
      <c r="A267" s="8" t="n">
        <v>263</v>
      </c>
      <c r="B267" s="13" t="n"/>
      <c r="C267" s="13" t="n"/>
      <c r="D267" s="13" t="n"/>
      <c r="E267" s="8" t="n"/>
      <c r="F267" s="8" t="n"/>
      <c r="G267" s="8" t="n"/>
      <c r="H267" s="11">
        <f>IF(B267="","",IF(OR(N(E267)&gt;0,N(G267)&gt;0),"Intocable","Normal"))</f>
        <v/>
      </c>
      <c r="I267" s="13" t="n"/>
      <c r="J267" s="13" t="n"/>
      <c r="K267" s="11">
        <f>IF(OR(B267="",I267=""),"",IF(I267="Mantener","200",IF(I267="Eliminar","404 o 410","301")))</f>
        <v/>
      </c>
      <c r="L267" s="12">
        <f>IF(B267="","",IF(AND(OR(I267="Redirigir",I267="Fusionar"),J267=""),"Falta la URL nueva",IF(AND(OR(I267="Redirigir",I267="Fusionar"),J267="/",B267&lt;&gt;"/"),"Va a la página de inicio: busca un destino relacionado",IF(AND(OR(I267="Redirigir",I267="Fusionar"),J267=B267),"La URL nueva es igual a la vieja",IF(AND(I267="Eliminar",H267="Intocable"),"Página intocable marcada para eliminar",IF(AND(I267="Mantener",J267&lt;&gt;"",J267&lt;&gt;B267),"Si la URL cambia, la decisión es Redirigir",IF(AND(OR(I267="Redirigir",I267="Fusionar"),COUNTIF($B$5:$B$304,J267)&gt;0,J267&lt;&gt;B267),"El destino también está en la columna URL vieja: posible cadena","")))))))</f>
        <v/>
      </c>
      <c r="M267" s="13" t="n"/>
      <c r="N267" s="13" t="n"/>
      <c r="O267" s="13" t="n"/>
    </row>
    <row r="268">
      <c r="A268" s="8" t="n">
        <v>264</v>
      </c>
      <c r="B268" s="13" t="n"/>
      <c r="C268" s="13" t="n"/>
      <c r="D268" s="13" t="n"/>
      <c r="E268" s="8" t="n"/>
      <c r="F268" s="8" t="n"/>
      <c r="G268" s="8" t="n"/>
      <c r="H268" s="11">
        <f>IF(B268="","",IF(OR(N(E268)&gt;0,N(G268)&gt;0),"Intocable","Normal"))</f>
        <v/>
      </c>
      <c r="I268" s="13" t="n"/>
      <c r="J268" s="13" t="n"/>
      <c r="K268" s="11">
        <f>IF(OR(B268="",I268=""),"",IF(I268="Mantener","200",IF(I268="Eliminar","404 o 410","301")))</f>
        <v/>
      </c>
      <c r="L268" s="12">
        <f>IF(B268="","",IF(AND(OR(I268="Redirigir",I268="Fusionar"),J268=""),"Falta la URL nueva",IF(AND(OR(I268="Redirigir",I268="Fusionar"),J268="/",B268&lt;&gt;"/"),"Va a la página de inicio: busca un destino relacionado",IF(AND(OR(I268="Redirigir",I268="Fusionar"),J268=B268),"La URL nueva es igual a la vieja",IF(AND(I268="Eliminar",H268="Intocable"),"Página intocable marcada para eliminar",IF(AND(I268="Mantener",J268&lt;&gt;"",J268&lt;&gt;B268),"Si la URL cambia, la decisión es Redirigir",IF(AND(OR(I268="Redirigir",I268="Fusionar"),COUNTIF($B$5:$B$304,J268)&gt;0,J268&lt;&gt;B268),"El destino también está en la columna URL vieja: posible cadena","")))))))</f>
        <v/>
      </c>
      <c r="M268" s="13" t="n"/>
      <c r="N268" s="13" t="n"/>
      <c r="O268" s="13" t="n"/>
    </row>
    <row r="269">
      <c r="A269" s="8" t="n">
        <v>265</v>
      </c>
      <c r="B269" s="13" t="n"/>
      <c r="C269" s="13" t="n"/>
      <c r="D269" s="13" t="n"/>
      <c r="E269" s="8" t="n"/>
      <c r="F269" s="8" t="n"/>
      <c r="G269" s="8" t="n"/>
      <c r="H269" s="11">
        <f>IF(B269="","",IF(OR(N(E269)&gt;0,N(G269)&gt;0),"Intocable","Normal"))</f>
        <v/>
      </c>
      <c r="I269" s="13" t="n"/>
      <c r="J269" s="13" t="n"/>
      <c r="K269" s="11">
        <f>IF(OR(B269="",I269=""),"",IF(I269="Mantener","200",IF(I269="Eliminar","404 o 410","301")))</f>
        <v/>
      </c>
      <c r="L269" s="12">
        <f>IF(B269="","",IF(AND(OR(I269="Redirigir",I269="Fusionar"),J269=""),"Falta la URL nueva",IF(AND(OR(I269="Redirigir",I269="Fusionar"),J269="/",B269&lt;&gt;"/"),"Va a la página de inicio: busca un destino relacionado",IF(AND(OR(I269="Redirigir",I269="Fusionar"),J269=B269),"La URL nueva es igual a la vieja",IF(AND(I269="Eliminar",H269="Intocable"),"Página intocable marcada para eliminar",IF(AND(I269="Mantener",J269&lt;&gt;"",J269&lt;&gt;B269),"Si la URL cambia, la decisión es Redirigir",IF(AND(OR(I269="Redirigir",I269="Fusionar"),COUNTIF($B$5:$B$304,J269)&gt;0,J269&lt;&gt;B269),"El destino también está en la columna URL vieja: posible cadena","")))))))</f>
        <v/>
      </c>
      <c r="M269" s="13" t="n"/>
      <c r="N269" s="13" t="n"/>
      <c r="O269" s="13" t="n"/>
    </row>
    <row r="270">
      <c r="A270" s="8" t="n">
        <v>266</v>
      </c>
      <c r="B270" s="13" t="n"/>
      <c r="C270" s="13" t="n"/>
      <c r="D270" s="13" t="n"/>
      <c r="E270" s="8" t="n"/>
      <c r="F270" s="8" t="n"/>
      <c r="G270" s="8" t="n"/>
      <c r="H270" s="11">
        <f>IF(B270="","",IF(OR(N(E270)&gt;0,N(G270)&gt;0),"Intocable","Normal"))</f>
        <v/>
      </c>
      <c r="I270" s="13" t="n"/>
      <c r="J270" s="13" t="n"/>
      <c r="K270" s="11">
        <f>IF(OR(B270="",I270=""),"",IF(I270="Mantener","200",IF(I270="Eliminar","404 o 410","301")))</f>
        <v/>
      </c>
      <c r="L270" s="12">
        <f>IF(B270="","",IF(AND(OR(I270="Redirigir",I270="Fusionar"),J270=""),"Falta la URL nueva",IF(AND(OR(I270="Redirigir",I270="Fusionar"),J270="/",B270&lt;&gt;"/"),"Va a la página de inicio: busca un destino relacionado",IF(AND(OR(I270="Redirigir",I270="Fusionar"),J270=B270),"La URL nueva es igual a la vieja",IF(AND(I270="Eliminar",H270="Intocable"),"Página intocable marcada para eliminar",IF(AND(I270="Mantener",J270&lt;&gt;"",J270&lt;&gt;B270),"Si la URL cambia, la decisión es Redirigir",IF(AND(OR(I270="Redirigir",I270="Fusionar"),COUNTIF($B$5:$B$304,J270)&gt;0,J270&lt;&gt;B270),"El destino también está en la columna URL vieja: posible cadena","")))))))</f>
        <v/>
      </c>
      <c r="M270" s="13" t="n"/>
      <c r="N270" s="13" t="n"/>
      <c r="O270" s="13" t="n"/>
    </row>
    <row r="271">
      <c r="A271" s="8" t="n">
        <v>267</v>
      </c>
      <c r="B271" s="13" t="n"/>
      <c r="C271" s="13" t="n"/>
      <c r="D271" s="13" t="n"/>
      <c r="E271" s="8" t="n"/>
      <c r="F271" s="8" t="n"/>
      <c r="G271" s="8" t="n"/>
      <c r="H271" s="11">
        <f>IF(B271="","",IF(OR(N(E271)&gt;0,N(G271)&gt;0),"Intocable","Normal"))</f>
        <v/>
      </c>
      <c r="I271" s="13" t="n"/>
      <c r="J271" s="13" t="n"/>
      <c r="K271" s="11">
        <f>IF(OR(B271="",I271=""),"",IF(I271="Mantener","200",IF(I271="Eliminar","404 o 410","301")))</f>
        <v/>
      </c>
      <c r="L271" s="12">
        <f>IF(B271="","",IF(AND(OR(I271="Redirigir",I271="Fusionar"),J271=""),"Falta la URL nueva",IF(AND(OR(I271="Redirigir",I271="Fusionar"),J271="/",B271&lt;&gt;"/"),"Va a la página de inicio: busca un destino relacionado",IF(AND(OR(I271="Redirigir",I271="Fusionar"),J271=B271),"La URL nueva es igual a la vieja",IF(AND(I271="Eliminar",H271="Intocable"),"Página intocable marcada para eliminar",IF(AND(I271="Mantener",J271&lt;&gt;"",J271&lt;&gt;B271),"Si la URL cambia, la decisión es Redirigir",IF(AND(OR(I271="Redirigir",I271="Fusionar"),COUNTIF($B$5:$B$304,J271)&gt;0,J271&lt;&gt;B271),"El destino también está en la columna URL vieja: posible cadena","")))))))</f>
        <v/>
      </c>
      <c r="M271" s="13" t="n"/>
      <c r="N271" s="13" t="n"/>
      <c r="O271" s="13" t="n"/>
    </row>
    <row r="272">
      <c r="A272" s="8" t="n">
        <v>268</v>
      </c>
      <c r="B272" s="13" t="n"/>
      <c r="C272" s="13" t="n"/>
      <c r="D272" s="13" t="n"/>
      <c r="E272" s="8" t="n"/>
      <c r="F272" s="8" t="n"/>
      <c r="G272" s="8" t="n"/>
      <c r="H272" s="11">
        <f>IF(B272="","",IF(OR(N(E272)&gt;0,N(G272)&gt;0),"Intocable","Normal"))</f>
        <v/>
      </c>
      <c r="I272" s="13" t="n"/>
      <c r="J272" s="13" t="n"/>
      <c r="K272" s="11">
        <f>IF(OR(B272="",I272=""),"",IF(I272="Mantener","200",IF(I272="Eliminar","404 o 410","301")))</f>
        <v/>
      </c>
      <c r="L272" s="12">
        <f>IF(B272="","",IF(AND(OR(I272="Redirigir",I272="Fusionar"),J272=""),"Falta la URL nueva",IF(AND(OR(I272="Redirigir",I272="Fusionar"),J272="/",B272&lt;&gt;"/"),"Va a la página de inicio: busca un destino relacionado",IF(AND(OR(I272="Redirigir",I272="Fusionar"),J272=B272),"La URL nueva es igual a la vieja",IF(AND(I272="Eliminar",H272="Intocable"),"Página intocable marcada para eliminar",IF(AND(I272="Mantener",J272&lt;&gt;"",J272&lt;&gt;B272),"Si la URL cambia, la decisión es Redirigir",IF(AND(OR(I272="Redirigir",I272="Fusionar"),COUNTIF($B$5:$B$304,J272)&gt;0,J272&lt;&gt;B272),"El destino también está en la columna URL vieja: posible cadena","")))))))</f>
        <v/>
      </c>
      <c r="M272" s="13" t="n"/>
      <c r="N272" s="13" t="n"/>
      <c r="O272" s="13" t="n"/>
    </row>
    <row r="273">
      <c r="A273" s="8" t="n">
        <v>269</v>
      </c>
      <c r="B273" s="13" t="n"/>
      <c r="C273" s="13" t="n"/>
      <c r="D273" s="13" t="n"/>
      <c r="E273" s="8" t="n"/>
      <c r="F273" s="8" t="n"/>
      <c r="G273" s="8" t="n"/>
      <c r="H273" s="11">
        <f>IF(B273="","",IF(OR(N(E273)&gt;0,N(G273)&gt;0),"Intocable","Normal"))</f>
        <v/>
      </c>
      <c r="I273" s="13" t="n"/>
      <c r="J273" s="13" t="n"/>
      <c r="K273" s="11">
        <f>IF(OR(B273="",I273=""),"",IF(I273="Mantener","200",IF(I273="Eliminar","404 o 410","301")))</f>
        <v/>
      </c>
      <c r="L273" s="12">
        <f>IF(B273="","",IF(AND(OR(I273="Redirigir",I273="Fusionar"),J273=""),"Falta la URL nueva",IF(AND(OR(I273="Redirigir",I273="Fusionar"),J273="/",B273&lt;&gt;"/"),"Va a la página de inicio: busca un destino relacionado",IF(AND(OR(I273="Redirigir",I273="Fusionar"),J273=B273),"La URL nueva es igual a la vieja",IF(AND(I273="Eliminar",H273="Intocable"),"Página intocable marcada para eliminar",IF(AND(I273="Mantener",J273&lt;&gt;"",J273&lt;&gt;B273),"Si la URL cambia, la decisión es Redirigir",IF(AND(OR(I273="Redirigir",I273="Fusionar"),COUNTIF($B$5:$B$304,J273)&gt;0,J273&lt;&gt;B273),"El destino también está en la columna URL vieja: posible cadena","")))))))</f>
        <v/>
      </c>
      <c r="M273" s="13" t="n"/>
      <c r="N273" s="13" t="n"/>
      <c r="O273" s="13" t="n"/>
    </row>
    <row r="274">
      <c r="A274" s="8" t="n">
        <v>270</v>
      </c>
      <c r="B274" s="13" t="n"/>
      <c r="C274" s="13" t="n"/>
      <c r="D274" s="13" t="n"/>
      <c r="E274" s="8" t="n"/>
      <c r="F274" s="8" t="n"/>
      <c r="G274" s="8" t="n"/>
      <c r="H274" s="11">
        <f>IF(B274="","",IF(OR(N(E274)&gt;0,N(G274)&gt;0),"Intocable","Normal"))</f>
        <v/>
      </c>
      <c r="I274" s="13" t="n"/>
      <c r="J274" s="13" t="n"/>
      <c r="K274" s="11">
        <f>IF(OR(B274="",I274=""),"",IF(I274="Mantener","200",IF(I274="Eliminar","404 o 410","301")))</f>
        <v/>
      </c>
      <c r="L274" s="12">
        <f>IF(B274="","",IF(AND(OR(I274="Redirigir",I274="Fusionar"),J274=""),"Falta la URL nueva",IF(AND(OR(I274="Redirigir",I274="Fusionar"),J274="/",B274&lt;&gt;"/"),"Va a la página de inicio: busca un destino relacionado",IF(AND(OR(I274="Redirigir",I274="Fusionar"),J274=B274),"La URL nueva es igual a la vieja",IF(AND(I274="Eliminar",H274="Intocable"),"Página intocable marcada para eliminar",IF(AND(I274="Mantener",J274&lt;&gt;"",J274&lt;&gt;B274),"Si la URL cambia, la decisión es Redirigir",IF(AND(OR(I274="Redirigir",I274="Fusionar"),COUNTIF($B$5:$B$304,J274)&gt;0,J274&lt;&gt;B274),"El destino también está en la columna URL vieja: posible cadena","")))))))</f>
        <v/>
      </c>
      <c r="M274" s="13" t="n"/>
      <c r="N274" s="13" t="n"/>
      <c r="O274" s="13" t="n"/>
    </row>
    <row r="275">
      <c r="A275" s="8" t="n">
        <v>271</v>
      </c>
      <c r="B275" s="13" t="n"/>
      <c r="C275" s="13" t="n"/>
      <c r="D275" s="13" t="n"/>
      <c r="E275" s="8" t="n"/>
      <c r="F275" s="8" t="n"/>
      <c r="G275" s="8" t="n"/>
      <c r="H275" s="11">
        <f>IF(B275="","",IF(OR(N(E275)&gt;0,N(G275)&gt;0),"Intocable","Normal"))</f>
        <v/>
      </c>
      <c r="I275" s="13" t="n"/>
      <c r="J275" s="13" t="n"/>
      <c r="K275" s="11">
        <f>IF(OR(B275="",I275=""),"",IF(I275="Mantener","200",IF(I275="Eliminar","404 o 410","301")))</f>
        <v/>
      </c>
      <c r="L275" s="12">
        <f>IF(B275="","",IF(AND(OR(I275="Redirigir",I275="Fusionar"),J275=""),"Falta la URL nueva",IF(AND(OR(I275="Redirigir",I275="Fusionar"),J275="/",B275&lt;&gt;"/"),"Va a la página de inicio: busca un destino relacionado",IF(AND(OR(I275="Redirigir",I275="Fusionar"),J275=B275),"La URL nueva es igual a la vieja",IF(AND(I275="Eliminar",H275="Intocable"),"Página intocable marcada para eliminar",IF(AND(I275="Mantener",J275&lt;&gt;"",J275&lt;&gt;B275),"Si la URL cambia, la decisión es Redirigir",IF(AND(OR(I275="Redirigir",I275="Fusionar"),COUNTIF($B$5:$B$304,J275)&gt;0,J275&lt;&gt;B275),"El destino también está en la columna URL vieja: posible cadena","")))))))</f>
        <v/>
      </c>
      <c r="M275" s="13" t="n"/>
      <c r="N275" s="13" t="n"/>
      <c r="O275" s="13" t="n"/>
    </row>
    <row r="276">
      <c r="A276" s="8" t="n">
        <v>272</v>
      </c>
      <c r="B276" s="13" t="n"/>
      <c r="C276" s="13" t="n"/>
      <c r="D276" s="13" t="n"/>
      <c r="E276" s="8" t="n"/>
      <c r="F276" s="8" t="n"/>
      <c r="G276" s="8" t="n"/>
      <c r="H276" s="11">
        <f>IF(B276="","",IF(OR(N(E276)&gt;0,N(G276)&gt;0),"Intocable","Normal"))</f>
        <v/>
      </c>
      <c r="I276" s="13" t="n"/>
      <c r="J276" s="13" t="n"/>
      <c r="K276" s="11">
        <f>IF(OR(B276="",I276=""),"",IF(I276="Mantener","200",IF(I276="Eliminar","404 o 410","301")))</f>
        <v/>
      </c>
      <c r="L276" s="12">
        <f>IF(B276="","",IF(AND(OR(I276="Redirigir",I276="Fusionar"),J276=""),"Falta la URL nueva",IF(AND(OR(I276="Redirigir",I276="Fusionar"),J276="/",B276&lt;&gt;"/"),"Va a la página de inicio: busca un destino relacionado",IF(AND(OR(I276="Redirigir",I276="Fusionar"),J276=B276),"La URL nueva es igual a la vieja",IF(AND(I276="Eliminar",H276="Intocable"),"Página intocable marcada para eliminar",IF(AND(I276="Mantener",J276&lt;&gt;"",J276&lt;&gt;B276),"Si la URL cambia, la decisión es Redirigir",IF(AND(OR(I276="Redirigir",I276="Fusionar"),COUNTIF($B$5:$B$304,J276)&gt;0,J276&lt;&gt;B276),"El destino también está en la columna URL vieja: posible cadena","")))))))</f>
        <v/>
      </c>
      <c r="M276" s="13" t="n"/>
      <c r="N276" s="13" t="n"/>
      <c r="O276" s="13" t="n"/>
    </row>
    <row r="277">
      <c r="A277" s="8" t="n">
        <v>273</v>
      </c>
      <c r="B277" s="13" t="n"/>
      <c r="C277" s="13" t="n"/>
      <c r="D277" s="13" t="n"/>
      <c r="E277" s="8" t="n"/>
      <c r="F277" s="8" t="n"/>
      <c r="G277" s="8" t="n"/>
      <c r="H277" s="11">
        <f>IF(B277="","",IF(OR(N(E277)&gt;0,N(G277)&gt;0),"Intocable","Normal"))</f>
        <v/>
      </c>
      <c r="I277" s="13" t="n"/>
      <c r="J277" s="13" t="n"/>
      <c r="K277" s="11">
        <f>IF(OR(B277="",I277=""),"",IF(I277="Mantener","200",IF(I277="Eliminar","404 o 410","301")))</f>
        <v/>
      </c>
      <c r="L277" s="12">
        <f>IF(B277="","",IF(AND(OR(I277="Redirigir",I277="Fusionar"),J277=""),"Falta la URL nueva",IF(AND(OR(I277="Redirigir",I277="Fusionar"),J277="/",B277&lt;&gt;"/"),"Va a la página de inicio: busca un destino relacionado",IF(AND(OR(I277="Redirigir",I277="Fusionar"),J277=B277),"La URL nueva es igual a la vieja",IF(AND(I277="Eliminar",H277="Intocable"),"Página intocable marcada para eliminar",IF(AND(I277="Mantener",J277&lt;&gt;"",J277&lt;&gt;B277),"Si la URL cambia, la decisión es Redirigir",IF(AND(OR(I277="Redirigir",I277="Fusionar"),COUNTIF($B$5:$B$304,J277)&gt;0,J277&lt;&gt;B277),"El destino también está en la columna URL vieja: posible cadena","")))))))</f>
        <v/>
      </c>
      <c r="M277" s="13" t="n"/>
      <c r="N277" s="13" t="n"/>
      <c r="O277" s="13" t="n"/>
    </row>
    <row r="278">
      <c r="A278" s="8" t="n">
        <v>274</v>
      </c>
      <c r="B278" s="13" t="n"/>
      <c r="C278" s="13" t="n"/>
      <c r="D278" s="13" t="n"/>
      <c r="E278" s="8" t="n"/>
      <c r="F278" s="8" t="n"/>
      <c r="G278" s="8" t="n"/>
      <c r="H278" s="11">
        <f>IF(B278="","",IF(OR(N(E278)&gt;0,N(G278)&gt;0),"Intocable","Normal"))</f>
        <v/>
      </c>
      <c r="I278" s="13" t="n"/>
      <c r="J278" s="13" t="n"/>
      <c r="K278" s="11">
        <f>IF(OR(B278="",I278=""),"",IF(I278="Mantener","200",IF(I278="Eliminar","404 o 410","301")))</f>
        <v/>
      </c>
      <c r="L278" s="12">
        <f>IF(B278="","",IF(AND(OR(I278="Redirigir",I278="Fusionar"),J278=""),"Falta la URL nueva",IF(AND(OR(I278="Redirigir",I278="Fusionar"),J278="/",B278&lt;&gt;"/"),"Va a la página de inicio: busca un destino relacionado",IF(AND(OR(I278="Redirigir",I278="Fusionar"),J278=B278),"La URL nueva es igual a la vieja",IF(AND(I278="Eliminar",H278="Intocable"),"Página intocable marcada para eliminar",IF(AND(I278="Mantener",J278&lt;&gt;"",J278&lt;&gt;B278),"Si la URL cambia, la decisión es Redirigir",IF(AND(OR(I278="Redirigir",I278="Fusionar"),COUNTIF($B$5:$B$304,J278)&gt;0,J278&lt;&gt;B278),"El destino también está en la columna URL vieja: posible cadena","")))))))</f>
        <v/>
      </c>
      <c r="M278" s="13" t="n"/>
      <c r="N278" s="13" t="n"/>
      <c r="O278" s="13" t="n"/>
    </row>
    <row r="279">
      <c r="A279" s="8" t="n">
        <v>275</v>
      </c>
      <c r="B279" s="13" t="n"/>
      <c r="C279" s="13" t="n"/>
      <c r="D279" s="13" t="n"/>
      <c r="E279" s="8" t="n"/>
      <c r="F279" s="8" t="n"/>
      <c r="G279" s="8" t="n"/>
      <c r="H279" s="11">
        <f>IF(B279="","",IF(OR(N(E279)&gt;0,N(G279)&gt;0),"Intocable","Normal"))</f>
        <v/>
      </c>
      <c r="I279" s="13" t="n"/>
      <c r="J279" s="13" t="n"/>
      <c r="K279" s="11">
        <f>IF(OR(B279="",I279=""),"",IF(I279="Mantener","200",IF(I279="Eliminar","404 o 410","301")))</f>
        <v/>
      </c>
      <c r="L279" s="12">
        <f>IF(B279="","",IF(AND(OR(I279="Redirigir",I279="Fusionar"),J279=""),"Falta la URL nueva",IF(AND(OR(I279="Redirigir",I279="Fusionar"),J279="/",B279&lt;&gt;"/"),"Va a la página de inicio: busca un destino relacionado",IF(AND(OR(I279="Redirigir",I279="Fusionar"),J279=B279),"La URL nueva es igual a la vieja",IF(AND(I279="Eliminar",H279="Intocable"),"Página intocable marcada para eliminar",IF(AND(I279="Mantener",J279&lt;&gt;"",J279&lt;&gt;B279),"Si la URL cambia, la decisión es Redirigir",IF(AND(OR(I279="Redirigir",I279="Fusionar"),COUNTIF($B$5:$B$304,J279)&gt;0,J279&lt;&gt;B279),"El destino también está en la columna URL vieja: posible cadena","")))))))</f>
        <v/>
      </c>
      <c r="M279" s="13" t="n"/>
      <c r="N279" s="13" t="n"/>
      <c r="O279" s="13" t="n"/>
    </row>
    <row r="280">
      <c r="A280" s="8" t="n">
        <v>276</v>
      </c>
      <c r="B280" s="13" t="n"/>
      <c r="C280" s="13" t="n"/>
      <c r="D280" s="13" t="n"/>
      <c r="E280" s="8" t="n"/>
      <c r="F280" s="8" t="n"/>
      <c r="G280" s="8" t="n"/>
      <c r="H280" s="11">
        <f>IF(B280="","",IF(OR(N(E280)&gt;0,N(G280)&gt;0),"Intocable","Normal"))</f>
        <v/>
      </c>
      <c r="I280" s="13" t="n"/>
      <c r="J280" s="13" t="n"/>
      <c r="K280" s="11">
        <f>IF(OR(B280="",I280=""),"",IF(I280="Mantener","200",IF(I280="Eliminar","404 o 410","301")))</f>
        <v/>
      </c>
      <c r="L280" s="12">
        <f>IF(B280="","",IF(AND(OR(I280="Redirigir",I280="Fusionar"),J280=""),"Falta la URL nueva",IF(AND(OR(I280="Redirigir",I280="Fusionar"),J280="/",B280&lt;&gt;"/"),"Va a la página de inicio: busca un destino relacionado",IF(AND(OR(I280="Redirigir",I280="Fusionar"),J280=B280),"La URL nueva es igual a la vieja",IF(AND(I280="Eliminar",H280="Intocable"),"Página intocable marcada para eliminar",IF(AND(I280="Mantener",J280&lt;&gt;"",J280&lt;&gt;B280),"Si la URL cambia, la decisión es Redirigir",IF(AND(OR(I280="Redirigir",I280="Fusionar"),COUNTIF($B$5:$B$304,J280)&gt;0,J280&lt;&gt;B280),"El destino también está en la columna URL vieja: posible cadena","")))))))</f>
        <v/>
      </c>
      <c r="M280" s="13" t="n"/>
      <c r="N280" s="13" t="n"/>
      <c r="O280" s="13" t="n"/>
    </row>
    <row r="281">
      <c r="A281" s="8" t="n">
        <v>277</v>
      </c>
      <c r="B281" s="13" t="n"/>
      <c r="C281" s="13" t="n"/>
      <c r="D281" s="13" t="n"/>
      <c r="E281" s="8" t="n"/>
      <c r="F281" s="8" t="n"/>
      <c r="G281" s="8" t="n"/>
      <c r="H281" s="11">
        <f>IF(B281="","",IF(OR(N(E281)&gt;0,N(G281)&gt;0),"Intocable","Normal"))</f>
        <v/>
      </c>
      <c r="I281" s="13" t="n"/>
      <c r="J281" s="13" t="n"/>
      <c r="K281" s="11">
        <f>IF(OR(B281="",I281=""),"",IF(I281="Mantener","200",IF(I281="Eliminar","404 o 410","301")))</f>
        <v/>
      </c>
      <c r="L281" s="12">
        <f>IF(B281="","",IF(AND(OR(I281="Redirigir",I281="Fusionar"),J281=""),"Falta la URL nueva",IF(AND(OR(I281="Redirigir",I281="Fusionar"),J281="/",B281&lt;&gt;"/"),"Va a la página de inicio: busca un destino relacionado",IF(AND(OR(I281="Redirigir",I281="Fusionar"),J281=B281),"La URL nueva es igual a la vieja",IF(AND(I281="Eliminar",H281="Intocable"),"Página intocable marcada para eliminar",IF(AND(I281="Mantener",J281&lt;&gt;"",J281&lt;&gt;B281),"Si la URL cambia, la decisión es Redirigir",IF(AND(OR(I281="Redirigir",I281="Fusionar"),COUNTIF($B$5:$B$304,J281)&gt;0,J281&lt;&gt;B281),"El destino también está en la columna URL vieja: posible cadena","")))))))</f>
        <v/>
      </c>
      <c r="M281" s="13" t="n"/>
      <c r="N281" s="13" t="n"/>
      <c r="O281" s="13" t="n"/>
    </row>
    <row r="282">
      <c r="A282" s="8" t="n">
        <v>278</v>
      </c>
      <c r="B282" s="13" t="n"/>
      <c r="C282" s="13" t="n"/>
      <c r="D282" s="13" t="n"/>
      <c r="E282" s="8" t="n"/>
      <c r="F282" s="8" t="n"/>
      <c r="G282" s="8" t="n"/>
      <c r="H282" s="11">
        <f>IF(B282="","",IF(OR(N(E282)&gt;0,N(G282)&gt;0),"Intocable","Normal"))</f>
        <v/>
      </c>
      <c r="I282" s="13" t="n"/>
      <c r="J282" s="13" t="n"/>
      <c r="K282" s="11">
        <f>IF(OR(B282="",I282=""),"",IF(I282="Mantener","200",IF(I282="Eliminar","404 o 410","301")))</f>
        <v/>
      </c>
      <c r="L282" s="12">
        <f>IF(B282="","",IF(AND(OR(I282="Redirigir",I282="Fusionar"),J282=""),"Falta la URL nueva",IF(AND(OR(I282="Redirigir",I282="Fusionar"),J282="/",B282&lt;&gt;"/"),"Va a la página de inicio: busca un destino relacionado",IF(AND(OR(I282="Redirigir",I282="Fusionar"),J282=B282),"La URL nueva es igual a la vieja",IF(AND(I282="Eliminar",H282="Intocable"),"Página intocable marcada para eliminar",IF(AND(I282="Mantener",J282&lt;&gt;"",J282&lt;&gt;B282),"Si la URL cambia, la decisión es Redirigir",IF(AND(OR(I282="Redirigir",I282="Fusionar"),COUNTIF($B$5:$B$304,J282)&gt;0,J282&lt;&gt;B282),"El destino también está en la columna URL vieja: posible cadena","")))))))</f>
        <v/>
      </c>
      <c r="M282" s="13" t="n"/>
      <c r="N282" s="13" t="n"/>
      <c r="O282" s="13" t="n"/>
    </row>
    <row r="283">
      <c r="A283" s="8" t="n">
        <v>279</v>
      </c>
      <c r="B283" s="13" t="n"/>
      <c r="C283" s="13" t="n"/>
      <c r="D283" s="13" t="n"/>
      <c r="E283" s="8" t="n"/>
      <c r="F283" s="8" t="n"/>
      <c r="G283" s="8" t="n"/>
      <c r="H283" s="11">
        <f>IF(B283="","",IF(OR(N(E283)&gt;0,N(G283)&gt;0),"Intocable","Normal"))</f>
        <v/>
      </c>
      <c r="I283" s="13" t="n"/>
      <c r="J283" s="13" t="n"/>
      <c r="K283" s="11">
        <f>IF(OR(B283="",I283=""),"",IF(I283="Mantener","200",IF(I283="Eliminar","404 o 410","301")))</f>
        <v/>
      </c>
      <c r="L283" s="12">
        <f>IF(B283="","",IF(AND(OR(I283="Redirigir",I283="Fusionar"),J283=""),"Falta la URL nueva",IF(AND(OR(I283="Redirigir",I283="Fusionar"),J283="/",B283&lt;&gt;"/"),"Va a la página de inicio: busca un destino relacionado",IF(AND(OR(I283="Redirigir",I283="Fusionar"),J283=B283),"La URL nueva es igual a la vieja",IF(AND(I283="Eliminar",H283="Intocable"),"Página intocable marcada para eliminar",IF(AND(I283="Mantener",J283&lt;&gt;"",J283&lt;&gt;B283),"Si la URL cambia, la decisión es Redirigir",IF(AND(OR(I283="Redirigir",I283="Fusionar"),COUNTIF($B$5:$B$304,J283)&gt;0,J283&lt;&gt;B283),"El destino también está en la columna URL vieja: posible cadena","")))))))</f>
        <v/>
      </c>
      <c r="M283" s="13" t="n"/>
      <c r="N283" s="13" t="n"/>
      <c r="O283" s="13" t="n"/>
    </row>
    <row r="284">
      <c r="A284" s="8" t="n">
        <v>280</v>
      </c>
      <c r="B284" s="13" t="n"/>
      <c r="C284" s="13" t="n"/>
      <c r="D284" s="13" t="n"/>
      <c r="E284" s="8" t="n"/>
      <c r="F284" s="8" t="n"/>
      <c r="G284" s="8" t="n"/>
      <c r="H284" s="11">
        <f>IF(B284="","",IF(OR(N(E284)&gt;0,N(G284)&gt;0),"Intocable","Normal"))</f>
        <v/>
      </c>
      <c r="I284" s="13" t="n"/>
      <c r="J284" s="13" t="n"/>
      <c r="K284" s="11">
        <f>IF(OR(B284="",I284=""),"",IF(I284="Mantener","200",IF(I284="Eliminar","404 o 410","301")))</f>
        <v/>
      </c>
      <c r="L284" s="12">
        <f>IF(B284="","",IF(AND(OR(I284="Redirigir",I284="Fusionar"),J284=""),"Falta la URL nueva",IF(AND(OR(I284="Redirigir",I284="Fusionar"),J284="/",B284&lt;&gt;"/"),"Va a la página de inicio: busca un destino relacionado",IF(AND(OR(I284="Redirigir",I284="Fusionar"),J284=B284),"La URL nueva es igual a la vieja",IF(AND(I284="Eliminar",H284="Intocable"),"Página intocable marcada para eliminar",IF(AND(I284="Mantener",J284&lt;&gt;"",J284&lt;&gt;B284),"Si la URL cambia, la decisión es Redirigir",IF(AND(OR(I284="Redirigir",I284="Fusionar"),COUNTIF($B$5:$B$304,J284)&gt;0,J284&lt;&gt;B284),"El destino también está en la columna URL vieja: posible cadena","")))))))</f>
        <v/>
      </c>
      <c r="M284" s="13" t="n"/>
      <c r="N284" s="13" t="n"/>
      <c r="O284" s="13" t="n"/>
    </row>
    <row r="285">
      <c r="A285" s="8" t="n">
        <v>281</v>
      </c>
      <c r="B285" s="13" t="n"/>
      <c r="C285" s="13" t="n"/>
      <c r="D285" s="13" t="n"/>
      <c r="E285" s="8" t="n"/>
      <c r="F285" s="8" t="n"/>
      <c r="G285" s="8" t="n"/>
      <c r="H285" s="11">
        <f>IF(B285="","",IF(OR(N(E285)&gt;0,N(G285)&gt;0),"Intocable","Normal"))</f>
        <v/>
      </c>
      <c r="I285" s="13" t="n"/>
      <c r="J285" s="13" t="n"/>
      <c r="K285" s="11">
        <f>IF(OR(B285="",I285=""),"",IF(I285="Mantener","200",IF(I285="Eliminar","404 o 410","301")))</f>
        <v/>
      </c>
      <c r="L285" s="12">
        <f>IF(B285="","",IF(AND(OR(I285="Redirigir",I285="Fusionar"),J285=""),"Falta la URL nueva",IF(AND(OR(I285="Redirigir",I285="Fusionar"),J285="/",B285&lt;&gt;"/"),"Va a la página de inicio: busca un destino relacionado",IF(AND(OR(I285="Redirigir",I285="Fusionar"),J285=B285),"La URL nueva es igual a la vieja",IF(AND(I285="Eliminar",H285="Intocable"),"Página intocable marcada para eliminar",IF(AND(I285="Mantener",J285&lt;&gt;"",J285&lt;&gt;B285),"Si la URL cambia, la decisión es Redirigir",IF(AND(OR(I285="Redirigir",I285="Fusionar"),COUNTIF($B$5:$B$304,J285)&gt;0,J285&lt;&gt;B285),"El destino también está en la columna URL vieja: posible cadena","")))))))</f>
        <v/>
      </c>
      <c r="M285" s="13" t="n"/>
      <c r="N285" s="13" t="n"/>
      <c r="O285" s="13" t="n"/>
    </row>
    <row r="286">
      <c r="A286" s="8" t="n">
        <v>282</v>
      </c>
      <c r="B286" s="13" t="n"/>
      <c r="C286" s="13" t="n"/>
      <c r="D286" s="13" t="n"/>
      <c r="E286" s="8" t="n"/>
      <c r="F286" s="8" t="n"/>
      <c r="G286" s="8" t="n"/>
      <c r="H286" s="11">
        <f>IF(B286="","",IF(OR(N(E286)&gt;0,N(G286)&gt;0),"Intocable","Normal"))</f>
        <v/>
      </c>
      <c r="I286" s="13" t="n"/>
      <c r="J286" s="13" t="n"/>
      <c r="K286" s="11">
        <f>IF(OR(B286="",I286=""),"",IF(I286="Mantener","200",IF(I286="Eliminar","404 o 410","301")))</f>
        <v/>
      </c>
      <c r="L286" s="12">
        <f>IF(B286="","",IF(AND(OR(I286="Redirigir",I286="Fusionar"),J286=""),"Falta la URL nueva",IF(AND(OR(I286="Redirigir",I286="Fusionar"),J286="/",B286&lt;&gt;"/"),"Va a la página de inicio: busca un destino relacionado",IF(AND(OR(I286="Redirigir",I286="Fusionar"),J286=B286),"La URL nueva es igual a la vieja",IF(AND(I286="Eliminar",H286="Intocable"),"Página intocable marcada para eliminar",IF(AND(I286="Mantener",J286&lt;&gt;"",J286&lt;&gt;B286),"Si la URL cambia, la decisión es Redirigir",IF(AND(OR(I286="Redirigir",I286="Fusionar"),COUNTIF($B$5:$B$304,J286)&gt;0,J286&lt;&gt;B286),"El destino también está en la columna URL vieja: posible cadena","")))))))</f>
        <v/>
      </c>
      <c r="M286" s="13" t="n"/>
      <c r="N286" s="13" t="n"/>
      <c r="O286" s="13" t="n"/>
    </row>
    <row r="287">
      <c r="A287" s="8" t="n">
        <v>283</v>
      </c>
      <c r="B287" s="13" t="n"/>
      <c r="C287" s="13" t="n"/>
      <c r="D287" s="13" t="n"/>
      <c r="E287" s="8" t="n"/>
      <c r="F287" s="8" t="n"/>
      <c r="G287" s="8" t="n"/>
      <c r="H287" s="11">
        <f>IF(B287="","",IF(OR(N(E287)&gt;0,N(G287)&gt;0),"Intocable","Normal"))</f>
        <v/>
      </c>
      <c r="I287" s="13" t="n"/>
      <c r="J287" s="13" t="n"/>
      <c r="K287" s="11">
        <f>IF(OR(B287="",I287=""),"",IF(I287="Mantener","200",IF(I287="Eliminar","404 o 410","301")))</f>
        <v/>
      </c>
      <c r="L287" s="12">
        <f>IF(B287="","",IF(AND(OR(I287="Redirigir",I287="Fusionar"),J287=""),"Falta la URL nueva",IF(AND(OR(I287="Redirigir",I287="Fusionar"),J287="/",B287&lt;&gt;"/"),"Va a la página de inicio: busca un destino relacionado",IF(AND(OR(I287="Redirigir",I287="Fusionar"),J287=B287),"La URL nueva es igual a la vieja",IF(AND(I287="Eliminar",H287="Intocable"),"Página intocable marcada para eliminar",IF(AND(I287="Mantener",J287&lt;&gt;"",J287&lt;&gt;B287),"Si la URL cambia, la decisión es Redirigir",IF(AND(OR(I287="Redirigir",I287="Fusionar"),COUNTIF($B$5:$B$304,J287)&gt;0,J287&lt;&gt;B287),"El destino también está en la columna URL vieja: posible cadena","")))))))</f>
        <v/>
      </c>
      <c r="M287" s="13" t="n"/>
      <c r="N287" s="13" t="n"/>
      <c r="O287" s="13" t="n"/>
    </row>
    <row r="288">
      <c r="A288" s="8" t="n">
        <v>284</v>
      </c>
      <c r="B288" s="13" t="n"/>
      <c r="C288" s="13" t="n"/>
      <c r="D288" s="13" t="n"/>
      <c r="E288" s="8" t="n"/>
      <c r="F288" s="8" t="n"/>
      <c r="G288" s="8" t="n"/>
      <c r="H288" s="11">
        <f>IF(B288="","",IF(OR(N(E288)&gt;0,N(G288)&gt;0),"Intocable","Normal"))</f>
        <v/>
      </c>
      <c r="I288" s="13" t="n"/>
      <c r="J288" s="13" t="n"/>
      <c r="K288" s="11">
        <f>IF(OR(B288="",I288=""),"",IF(I288="Mantener","200",IF(I288="Eliminar","404 o 410","301")))</f>
        <v/>
      </c>
      <c r="L288" s="12">
        <f>IF(B288="","",IF(AND(OR(I288="Redirigir",I288="Fusionar"),J288=""),"Falta la URL nueva",IF(AND(OR(I288="Redirigir",I288="Fusionar"),J288="/",B288&lt;&gt;"/"),"Va a la página de inicio: busca un destino relacionado",IF(AND(OR(I288="Redirigir",I288="Fusionar"),J288=B288),"La URL nueva es igual a la vieja",IF(AND(I288="Eliminar",H288="Intocable"),"Página intocable marcada para eliminar",IF(AND(I288="Mantener",J288&lt;&gt;"",J288&lt;&gt;B288),"Si la URL cambia, la decisión es Redirigir",IF(AND(OR(I288="Redirigir",I288="Fusionar"),COUNTIF($B$5:$B$304,J288)&gt;0,J288&lt;&gt;B288),"El destino también está en la columna URL vieja: posible cadena","")))))))</f>
        <v/>
      </c>
      <c r="M288" s="13" t="n"/>
      <c r="N288" s="13" t="n"/>
      <c r="O288" s="13" t="n"/>
    </row>
    <row r="289">
      <c r="A289" s="8" t="n">
        <v>285</v>
      </c>
      <c r="B289" s="13" t="n"/>
      <c r="C289" s="13" t="n"/>
      <c r="D289" s="13" t="n"/>
      <c r="E289" s="8" t="n"/>
      <c r="F289" s="8" t="n"/>
      <c r="G289" s="8" t="n"/>
      <c r="H289" s="11">
        <f>IF(B289="","",IF(OR(N(E289)&gt;0,N(G289)&gt;0),"Intocable","Normal"))</f>
        <v/>
      </c>
      <c r="I289" s="13" t="n"/>
      <c r="J289" s="13" t="n"/>
      <c r="K289" s="11">
        <f>IF(OR(B289="",I289=""),"",IF(I289="Mantener","200",IF(I289="Eliminar","404 o 410","301")))</f>
        <v/>
      </c>
      <c r="L289" s="12">
        <f>IF(B289="","",IF(AND(OR(I289="Redirigir",I289="Fusionar"),J289=""),"Falta la URL nueva",IF(AND(OR(I289="Redirigir",I289="Fusionar"),J289="/",B289&lt;&gt;"/"),"Va a la página de inicio: busca un destino relacionado",IF(AND(OR(I289="Redirigir",I289="Fusionar"),J289=B289),"La URL nueva es igual a la vieja",IF(AND(I289="Eliminar",H289="Intocable"),"Página intocable marcada para eliminar",IF(AND(I289="Mantener",J289&lt;&gt;"",J289&lt;&gt;B289),"Si la URL cambia, la decisión es Redirigir",IF(AND(OR(I289="Redirigir",I289="Fusionar"),COUNTIF($B$5:$B$304,J289)&gt;0,J289&lt;&gt;B289),"El destino también está en la columna URL vieja: posible cadena","")))))))</f>
        <v/>
      </c>
      <c r="M289" s="13" t="n"/>
      <c r="N289" s="13" t="n"/>
      <c r="O289" s="13" t="n"/>
    </row>
    <row r="290">
      <c r="A290" s="8" t="n">
        <v>286</v>
      </c>
      <c r="B290" s="13" t="n"/>
      <c r="C290" s="13" t="n"/>
      <c r="D290" s="13" t="n"/>
      <c r="E290" s="8" t="n"/>
      <c r="F290" s="8" t="n"/>
      <c r="G290" s="8" t="n"/>
      <c r="H290" s="11">
        <f>IF(B290="","",IF(OR(N(E290)&gt;0,N(G290)&gt;0),"Intocable","Normal"))</f>
        <v/>
      </c>
      <c r="I290" s="13" t="n"/>
      <c r="J290" s="13" t="n"/>
      <c r="K290" s="11">
        <f>IF(OR(B290="",I290=""),"",IF(I290="Mantener","200",IF(I290="Eliminar","404 o 410","301")))</f>
        <v/>
      </c>
      <c r="L290" s="12">
        <f>IF(B290="","",IF(AND(OR(I290="Redirigir",I290="Fusionar"),J290=""),"Falta la URL nueva",IF(AND(OR(I290="Redirigir",I290="Fusionar"),J290="/",B290&lt;&gt;"/"),"Va a la página de inicio: busca un destino relacionado",IF(AND(OR(I290="Redirigir",I290="Fusionar"),J290=B290),"La URL nueva es igual a la vieja",IF(AND(I290="Eliminar",H290="Intocable"),"Página intocable marcada para eliminar",IF(AND(I290="Mantener",J290&lt;&gt;"",J290&lt;&gt;B290),"Si la URL cambia, la decisión es Redirigir",IF(AND(OR(I290="Redirigir",I290="Fusionar"),COUNTIF($B$5:$B$304,J290)&gt;0,J290&lt;&gt;B290),"El destino también está en la columna URL vieja: posible cadena","")))))))</f>
        <v/>
      </c>
      <c r="M290" s="13" t="n"/>
      <c r="N290" s="13" t="n"/>
      <c r="O290" s="13" t="n"/>
    </row>
    <row r="291">
      <c r="A291" s="8" t="n">
        <v>287</v>
      </c>
      <c r="B291" s="13" t="n"/>
      <c r="C291" s="13" t="n"/>
      <c r="D291" s="13" t="n"/>
      <c r="E291" s="8" t="n"/>
      <c r="F291" s="8" t="n"/>
      <c r="G291" s="8" t="n"/>
      <c r="H291" s="11">
        <f>IF(B291="","",IF(OR(N(E291)&gt;0,N(G291)&gt;0),"Intocable","Normal"))</f>
        <v/>
      </c>
      <c r="I291" s="13" t="n"/>
      <c r="J291" s="13" t="n"/>
      <c r="K291" s="11">
        <f>IF(OR(B291="",I291=""),"",IF(I291="Mantener","200",IF(I291="Eliminar","404 o 410","301")))</f>
        <v/>
      </c>
      <c r="L291" s="12">
        <f>IF(B291="","",IF(AND(OR(I291="Redirigir",I291="Fusionar"),J291=""),"Falta la URL nueva",IF(AND(OR(I291="Redirigir",I291="Fusionar"),J291="/",B291&lt;&gt;"/"),"Va a la página de inicio: busca un destino relacionado",IF(AND(OR(I291="Redirigir",I291="Fusionar"),J291=B291),"La URL nueva es igual a la vieja",IF(AND(I291="Eliminar",H291="Intocable"),"Página intocable marcada para eliminar",IF(AND(I291="Mantener",J291&lt;&gt;"",J291&lt;&gt;B291),"Si la URL cambia, la decisión es Redirigir",IF(AND(OR(I291="Redirigir",I291="Fusionar"),COUNTIF($B$5:$B$304,J291)&gt;0,J291&lt;&gt;B291),"El destino también está en la columna URL vieja: posible cadena","")))))))</f>
        <v/>
      </c>
      <c r="M291" s="13" t="n"/>
      <c r="N291" s="13" t="n"/>
      <c r="O291" s="13" t="n"/>
    </row>
    <row r="292">
      <c r="A292" s="8" t="n">
        <v>288</v>
      </c>
      <c r="B292" s="13" t="n"/>
      <c r="C292" s="13" t="n"/>
      <c r="D292" s="13" t="n"/>
      <c r="E292" s="8" t="n"/>
      <c r="F292" s="8" t="n"/>
      <c r="G292" s="8" t="n"/>
      <c r="H292" s="11">
        <f>IF(B292="","",IF(OR(N(E292)&gt;0,N(G292)&gt;0),"Intocable","Normal"))</f>
        <v/>
      </c>
      <c r="I292" s="13" t="n"/>
      <c r="J292" s="13" t="n"/>
      <c r="K292" s="11">
        <f>IF(OR(B292="",I292=""),"",IF(I292="Mantener","200",IF(I292="Eliminar","404 o 410","301")))</f>
        <v/>
      </c>
      <c r="L292" s="12">
        <f>IF(B292="","",IF(AND(OR(I292="Redirigir",I292="Fusionar"),J292=""),"Falta la URL nueva",IF(AND(OR(I292="Redirigir",I292="Fusionar"),J292="/",B292&lt;&gt;"/"),"Va a la página de inicio: busca un destino relacionado",IF(AND(OR(I292="Redirigir",I292="Fusionar"),J292=B292),"La URL nueva es igual a la vieja",IF(AND(I292="Eliminar",H292="Intocable"),"Página intocable marcada para eliminar",IF(AND(I292="Mantener",J292&lt;&gt;"",J292&lt;&gt;B292),"Si la URL cambia, la decisión es Redirigir",IF(AND(OR(I292="Redirigir",I292="Fusionar"),COUNTIF($B$5:$B$304,J292)&gt;0,J292&lt;&gt;B292),"El destino también está en la columna URL vieja: posible cadena","")))))))</f>
        <v/>
      </c>
      <c r="M292" s="13" t="n"/>
      <c r="N292" s="13" t="n"/>
      <c r="O292" s="13" t="n"/>
    </row>
    <row r="293">
      <c r="A293" s="8" t="n">
        <v>289</v>
      </c>
      <c r="B293" s="13" t="n"/>
      <c r="C293" s="13" t="n"/>
      <c r="D293" s="13" t="n"/>
      <c r="E293" s="8" t="n"/>
      <c r="F293" s="8" t="n"/>
      <c r="G293" s="8" t="n"/>
      <c r="H293" s="11">
        <f>IF(B293="","",IF(OR(N(E293)&gt;0,N(G293)&gt;0),"Intocable","Normal"))</f>
        <v/>
      </c>
      <c r="I293" s="13" t="n"/>
      <c r="J293" s="13" t="n"/>
      <c r="K293" s="11">
        <f>IF(OR(B293="",I293=""),"",IF(I293="Mantener","200",IF(I293="Eliminar","404 o 410","301")))</f>
        <v/>
      </c>
      <c r="L293" s="12">
        <f>IF(B293="","",IF(AND(OR(I293="Redirigir",I293="Fusionar"),J293=""),"Falta la URL nueva",IF(AND(OR(I293="Redirigir",I293="Fusionar"),J293="/",B293&lt;&gt;"/"),"Va a la página de inicio: busca un destino relacionado",IF(AND(OR(I293="Redirigir",I293="Fusionar"),J293=B293),"La URL nueva es igual a la vieja",IF(AND(I293="Eliminar",H293="Intocable"),"Página intocable marcada para eliminar",IF(AND(I293="Mantener",J293&lt;&gt;"",J293&lt;&gt;B293),"Si la URL cambia, la decisión es Redirigir",IF(AND(OR(I293="Redirigir",I293="Fusionar"),COUNTIF($B$5:$B$304,J293)&gt;0,J293&lt;&gt;B293),"El destino también está en la columna URL vieja: posible cadena","")))))))</f>
        <v/>
      </c>
      <c r="M293" s="13" t="n"/>
      <c r="N293" s="13" t="n"/>
      <c r="O293" s="13" t="n"/>
    </row>
    <row r="294">
      <c r="A294" s="8" t="n">
        <v>290</v>
      </c>
      <c r="B294" s="13" t="n"/>
      <c r="C294" s="13" t="n"/>
      <c r="D294" s="13" t="n"/>
      <c r="E294" s="8" t="n"/>
      <c r="F294" s="8" t="n"/>
      <c r="G294" s="8" t="n"/>
      <c r="H294" s="11">
        <f>IF(B294="","",IF(OR(N(E294)&gt;0,N(G294)&gt;0),"Intocable","Normal"))</f>
        <v/>
      </c>
      <c r="I294" s="13" t="n"/>
      <c r="J294" s="13" t="n"/>
      <c r="K294" s="11">
        <f>IF(OR(B294="",I294=""),"",IF(I294="Mantener","200",IF(I294="Eliminar","404 o 410","301")))</f>
        <v/>
      </c>
      <c r="L294" s="12">
        <f>IF(B294="","",IF(AND(OR(I294="Redirigir",I294="Fusionar"),J294=""),"Falta la URL nueva",IF(AND(OR(I294="Redirigir",I294="Fusionar"),J294="/",B294&lt;&gt;"/"),"Va a la página de inicio: busca un destino relacionado",IF(AND(OR(I294="Redirigir",I294="Fusionar"),J294=B294),"La URL nueva es igual a la vieja",IF(AND(I294="Eliminar",H294="Intocable"),"Página intocable marcada para eliminar",IF(AND(I294="Mantener",J294&lt;&gt;"",J294&lt;&gt;B294),"Si la URL cambia, la decisión es Redirigir",IF(AND(OR(I294="Redirigir",I294="Fusionar"),COUNTIF($B$5:$B$304,J294)&gt;0,J294&lt;&gt;B294),"El destino también está en la columna URL vieja: posible cadena","")))))))</f>
        <v/>
      </c>
      <c r="M294" s="13" t="n"/>
      <c r="N294" s="13" t="n"/>
      <c r="O294" s="13" t="n"/>
    </row>
    <row r="295">
      <c r="A295" s="8" t="n">
        <v>291</v>
      </c>
      <c r="B295" s="13" t="n"/>
      <c r="C295" s="13" t="n"/>
      <c r="D295" s="13" t="n"/>
      <c r="E295" s="8" t="n"/>
      <c r="F295" s="8" t="n"/>
      <c r="G295" s="8" t="n"/>
      <c r="H295" s="11">
        <f>IF(B295="","",IF(OR(N(E295)&gt;0,N(G295)&gt;0),"Intocable","Normal"))</f>
        <v/>
      </c>
      <c r="I295" s="13" t="n"/>
      <c r="J295" s="13" t="n"/>
      <c r="K295" s="11">
        <f>IF(OR(B295="",I295=""),"",IF(I295="Mantener","200",IF(I295="Eliminar","404 o 410","301")))</f>
        <v/>
      </c>
      <c r="L295" s="12">
        <f>IF(B295="","",IF(AND(OR(I295="Redirigir",I295="Fusionar"),J295=""),"Falta la URL nueva",IF(AND(OR(I295="Redirigir",I295="Fusionar"),J295="/",B295&lt;&gt;"/"),"Va a la página de inicio: busca un destino relacionado",IF(AND(OR(I295="Redirigir",I295="Fusionar"),J295=B295),"La URL nueva es igual a la vieja",IF(AND(I295="Eliminar",H295="Intocable"),"Página intocable marcada para eliminar",IF(AND(I295="Mantener",J295&lt;&gt;"",J295&lt;&gt;B295),"Si la URL cambia, la decisión es Redirigir",IF(AND(OR(I295="Redirigir",I295="Fusionar"),COUNTIF($B$5:$B$304,J295)&gt;0,J295&lt;&gt;B295),"El destino también está en la columna URL vieja: posible cadena","")))))))</f>
        <v/>
      </c>
      <c r="M295" s="13" t="n"/>
      <c r="N295" s="13" t="n"/>
      <c r="O295" s="13" t="n"/>
    </row>
    <row r="296">
      <c r="A296" s="8" t="n">
        <v>292</v>
      </c>
      <c r="B296" s="13" t="n"/>
      <c r="C296" s="13" t="n"/>
      <c r="D296" s="13" t="n"/>
      <c r="E296" s="8" t="n"/>
      <c r="F296" s="8" t="n"/>
      <c r="G296" s="8" t="n"/>
      <c r="H296" s="11">
        <f>IF(B296="","",IF(OR(N(E296)&gt;0,N(G296)&gt;0),"Intocable","Normal"))</f>
        <v/>
      </c>
      <c r="I296" s="13" t="n"/>
      <c r="J296" s="13" t="n"/>
      <c r="K296" s="11">
        <f>IF(OR(B296="",I296=""),"",IF(I296="Mantener","200",IF(I296="Eliminar","404 o 410","301")))</f>
        <v/>
      </c>
      <c r="L296" s="12">
        <f>IF(B296="","",IF(AND(OR(I296="Redirigir",I296="Fusionar"),J296=""),"Falta la URL nueva",IF(AND(OR(I296="Redirigir",I296="Fusionar"),J296="/",B296&lt;&gt;"/"),"Va a la página de inicio: busca un destino relacionado",IF(AND(OR(I296="Redirigir",I296="Fusionar"),J296=B296),"La URL nueva es igual a la vieja",IF(AND(I296="Eliminar",H296="Intocable"),"Página intocable marcada para eliminar",IF(AND(I296="Mantener",J296&lt;&gt;"",J296&lt;&gt;B296),"Si la URL cambia, la decisión es Redirigir",IF(AND(OR(I296="Redirigir",I296="Fusionar"),COUNTIF($B$5:$B$304,J296)&gt;0,J296&lt;&gt;B296),"El destino también está en la columna URL vieja: posible cadena","")))))))</f>
        <v/>
      </c>
      <c r="M296" s="13" t="n"/>
      <c r="N296" s="13" t="n"/>
      <c r="O296" s="13" t="n"/>
    </row>
    <row r="297">
      <c r="A297" s="8" t="n">
        <v>293</v>
      </c>
      <c r="B297" s="13" t="n"/>
      <c r="C297" s="13" t="n"/>
      <c r="D297" s="13" t="n"/>
      <c r="E297" s="8" t="n"/>
      <c r="F297" s="8" t="n"/>
      <c r="G297" s="8" t="n"/>
      <c r="H297" s="11">
        <f>IF(B297="","",IF(OR(N(E297)&gt;0,N(G297)&gt;0),"Intocable","Normal"))</f>
        <v/>
      </c>
      <c r="I297" s="13" t="n"/>
      <c r="J297" s="13" t="n"/>
      <c r="K297" s="11">
        <f>IF(OR(B297="",I297=""),"",IF(I297="Mantener","200",IF(I297="Eliminar","404 o 410","301")))</f>
        <v/>
      </c>
      <c r="L297" s="12">
        <f>IF(B297="","",IF(AND(OR(I297="Redirigir",I297="Fusionar"),J297=""),"Falta la URL nueva",IF(AND(OR(I297="Redirigir",I297="Fusionar"),J297="/",B297&lt;&gt;"/"),"Va a la página de inicio: busca un destino relacionado",IF(AND(OR(I297="Redirigir",I297="Fusionar"),J297=B297),"La URL nueva es igual a la vieja",IF(AND(I297="Eliminar",H297="Intocable"),"Página intocable marcada para eliminar",IF(AND(I297="Mantener",J297&lt;&gt;"",J297&lt;&gt;B297),"Si la URL cambia, la decisión es Redirigir",IF(AND(OR(I297="Redirigir",I297="Fusionar"),COUNTIF($B$5:$B$304,J297)&gt;0,J297&lt;&gt;B297),"El destino también está en la columna URL vieja: posible cadena","")))))))</f>
        <v/>
      </c>
      <c r="M297" s="13" t="n"/>
      <c r="N297" s="13" t="n"/>
      <c r="O297" s="13" t="n"/>
    </row>
    <row r="298">
      <c r="A298" s="8" t="n">
        <v>294</v>
      </c>
      <c r="B298" s="13" t="n"/>
      <c r="C298" s="13" t="n"/>
      <c r="D298" s="13" t="n"/>
      <c r="E298" s="8" t="n"/>
      <c r="F298" s="8" t="n"/>
      <c r="G298" s="8" t="n"/>
      <c r="H298" s="11">
        <f>IF(B298="","",IF(OR(N(E298)&gt;0,N(G298)&gt;0),"Intocable","Normal"))</f>
        <v/>
      </c>
      <c r="I298" s="13" t="n"/>
      <c r="J298" s="13" t="n"/>
      <c r="K298" s="11">
        <f>IF(OR(B298="",I298=""),"",IF(I298="Mantener","200",IF(I298="Eliminar","404 o 410","301")))</f>
        <v/>
      </c>
      <c r="L298" s="12">
        <f>IF(B298="","",IF(AND(OR(I298="Redirigir",I298="Fusionar"),J298=""),"Falta la URL nueva",IF(AND(OR(I298="Redirigir",I298="Fusionar"),J298="/",B298&lt;&gt;"/"),"Va a la página de inicio: busca un destino relacionado",IF(AND(OR(I298="Redirigir",I298="Fusionar"),J298=B298),"La URL nueva es igual a la vieja",IF(AND(I298="Eliminar",H298="Intocable"),"Página intocable marcada para eliminar",IF(AND(I298="Mantener",J298&lt;&gt;"",J298&lt;&gt;B298),"Si la URL cambia, la decisión es Redirigir",IF(AND(OR(I298="Redirigir",I298="Fusionar"),COUNTIF($B$5:$B$304,J298)&gt;0,J298&lt;&gt;B298),"El destino también está en la columna URL vieja: posible cadena","")))))))</f>
        <v/>
      </c>
      <c r="M298" s="13" t="n"/>
      <c r="N298" s="13" t="n"/>
      <c r="O298" s="13" t="n"/>
    </row>
    <row r="299">
      <c r="A299" s="8" t="n">
        <v>295</v>
      </c>
      <c r="B299" s="13" t="n"/>
      <c r="C299" s="13" t="n"/>
      <c r="D299" s="13" t="n"/>
      <c r="E299" s="8" t="n"/>
      <c r="F299" s="8" t="n"/>
      <c r="G299" s="8" t="n"/>
      <c r="H299" s="11">
        <f>IF(B299="","",IF(OR(N(E299)&gt;0,N(G299)&gt;0),"Intocable","Normal"))</f>
        <v/>
      </c>
      <c r="I299" s="13" t="n"/>
      <c r="J299" s="13" t="n"/>
      <c r="K299" s="11">
        <f>IF(OR(B299="",I299=""),"",IF(I299="Mantener","200",IF(I299="Eliminar","404 o 410","301")))</f>
        <v/>
      </c>
      <c r="L299" s="12">
        <f>IF(B299="","",IF(AND(OR(I299="Redirigir",I299="Fusionar"),J299=""),"Falta la URL nueva",IF(AND(OR(I299="Redirigir",I299="Fusionar"),J299="/",B299&lt;&gt;"/"),"Va a la página de inicio: busca un destino relacionado",IF(AND(OR(I299="Redirigir",I299="Fusionar"),J299=B299),"La URL nueva es igual a la vieja",IF(AND(I299="Eliminar",H299="Intocable"),"Página intocable marcada para eliminar",IF(AND(I299="Mantener",J299&lt;&gt;"",J299&lt;&gt;B299),"Si la URL cambia, la decisión es Redirigir",IF(AND(OR(I299="Redirigir",I299="Fusionar"),COUNTIF($B$5:$B$304,J299)&gt;0,J299&lt;&gt;B299),"El destino también está en la columna URL vieja: posible cadena","")))))))</f>
        <v/>
      </c>
      <c r="M299" s="13" t="n"/>
      <c r="N299" s="13" t="n"/>
      <c r="O299" s="13" t="n"/>
    </row>
    <row r="300">
      <c r="A300" s="8" t="n">
        <v>296</v>
      </c>
      <c r="B300" s="13" t="n"/>
      <c r="C300" s="13" t="n"/>
      <c r="D300" s="13" t="n"/>
      <c r="E300" s="8" t="n"/>
      <c r="F300" s="8" t="n"/>
      <c r="G300" s="8" t="n"/>
      <c r="H300" s="11">
        <f>IF(B300="","",IF(OR(N(E300)&gt;0,N(G300)&gt;0),"Intocable","Normal"))</f>
        <v/>
      </c>
      <c r="I300" s="13" t="n"/>
      <c r="J300" s="13" t="n"/>
      <c r="K300" s="11">
        <f>IF(OR(B300="",I300=""),"",IF(I300="Mantener","200",IF(I300="Eliminar","404 o 410","301")))</f>
        <v/>
      </c>
      <c r="L300" s="12">
        <f>IF(B300="","",IF(AND(OR(I300="Redirigir",I300="Fusionar"),J300=""),"Falta la URL nueva",IF(AND(OR(I300="Redirigir",I300="Fusionar"),J300="/",B300&lt;&gt;"/"),"Va a la página de inicio: busca un destino relacionado",IF(AND(OR(I300="Redirigir",I300="Fusionar"),J300=B300),"La URL nueva es igual a la vieja",IF(AND(I300="Eliminar",H300="Intocable"),"Página intocable marcada para eliminar",IF(AND(I300="Mantener",J300&lt;&gt;"",J300&lt;&gt;B300),"Si la URL cambia, la decisión es Redirigir",IF(AND(OR(I300="Redirigir",I300="Fusionar"),COUNTIF($B$5:$B$304,J300)&gt;0,J300&lt;&gt;B300),"El destino también está en la columna URL vieja: posible cadena","")))))))</f>
        <v/>
      </c>
      <c r="M300" s="13" t="n"/>
      <c r="N300" s="13" t="n"/>
      <c r="O300" s="13" t="n"/>
    </row>
    <row r="301">
      <c r="A301" s="8" t="n">
        <v>297</v>
      </c>
      <c r="B301" s="13" t="n"/>
      <c r="C301" s="13" t="n"/>
      <c r="D301" s="13" t="n"/>
      <c r="E301" s="8" t="n"/>
      <c r="F301" s="8" t="n"/>
      <c r="G301" s="8" t="n"/>
      <c r="H301" s="11">
        <f>IF(B301="","",IF(OR(N(E301)&gt;0,N(G301)&gt;0),"Intocable","Normal"))</f>
        <v/>
      </c>
      <c r="I301" s="13" t="n"/>
      <c r="J301" s="13" t="n"/>
      <c r="K301" s="11">
        <f>IF(OR(B301="",I301=""),"",IF(I301="Mantener","200",IF(I301="Eliminar","404 o 410","301")))</f>
        <v/>
      </c>
      <c r="L301" s="12">
        <f>IF(B301="","",IF(AND(OR(I301="Redirigir",I301="Fusionar"),J301=""),"Falta la URL nueva",IF(AND(OR(I301="Redirigir",I301="Fusionar"),J301="/",B301&lt;&gt;"/"),"Va a la página de inicio: busca un destino relacionado",IF(AND(OR(I301="Redirigir",I301="Fusionar"),J301=B301),"La URL nueva es igual a la vieja",IF(AND(I301="Eliminar",H301="Intocable"),"Página intocable marcada para eliminar",IF(AND(I301="Mantener",J301&lt;&gt;"",J301&lt;&gt;B301),"Si la URL cambia, la decisión es Redirigir",IF(AND(OR(I301="Redirigir",I301="Fusionar"),COUNTIF($B$5:$B$304,J301)&gt;0,J301&lt;&gt;B301),"El destino también está en la columna URL vieja: posible cadena","")))))))</f>
        <v/>
      </c>
      <c r="M301" s="13" t="n"/>
      <c r="N301" s="13" t="n"/>
      <c r="O301" s="13" t="n"/>
    </row>
    <row r="302">
      <c r="A302" s="8" t="n">
        <v>298</v>
      </c>
      <c r="B302" s="13" t="n"/>
      <c r="C302" s="13" t="n"/>
      <c r="D302" s="13" t="n"/>
      <c r="E302" s="8" t="n"/>
      <c r="F302" s="8" t="n"/>
      <c r="G302" s="8" t="n"/>
      <c r="H302" s="11">
        <f>IF(B302="","",IF(OR(N(E302)&gt;0,N(G302)&gt;0),"Intocable","Normal"))</f>
        <v/>
      </c>
      <c r="I302" s="13" t="n"/>
      <c r="J302" s="13" t="n"/>
      <c r="K302" s="11">
        <f>IF(OR(B302="",I302=""),"",IF(I302="Mantener","200",IF(I302="Eliminar","404 o 410","301")))</f>
        <v/>
      </c>
      <c r="L302" s="12">
        <f>IF(B302="","",IF(AND(OR(I302="Redirigir",I302="Fusionar"),J302=""),"Falta la URL nueva",IF(AND(OR(I302="Redirigir",I302="Fusionar"),J302="/",B302&lt;&gt;"/"),"Va a la página de inicio: busca un destino relacionado",IF(AND(OR(I302="Redirigir",I302="Fusionar"),J302=B302),"La URL nueva es igual a la vieja",IF(AND(I302="Eliminar",H302="Intocable"),"Página intocable marcada para eliminar",IF(AND(I302="Mantener",J302&lt;&gt;"",J302&lt;&gt;B302),"Si la URL cambia, la decisión es Redirigir",IF(AND(OR(I302="Redirigir",I302="Fusionar"),COUNTIF($B$5:$B$304,J302)&gt;0,J302&lt;&gt;B302),"El destino también está en la columna URL vieja: posible cadena","")))))))</f>
        <v/>
      </c>
      <c r="M302" s="13" t="n"/>
      <c r="N302" s="13" t="n"/>
      <c r="O302" s="13" t="n"/>
    </row>
    <row r="303">
      <c r="A303" s="8" t="n">
        <v>299</v>
      </c>
      <c r="B303" s="13" t="n"/>
      <c r="C303" s="13" t="n"/>
      <c r="D303" s="13" t="n"/>
      <c r="E303" s="8" t="n"/>
      <c r="F303" s="8" t="n"/>
      <c r="G303" s="8" t="n"/>
      <c r="H303" s="11">
        <f>IF(B303="","",IF(OR(N(E303)&gt;0,N(G303)&gt;0),"Intocable","Normal"))</f>
        <v/>
      </c>
      <c r="I303" s="13" t="n"/>
      <c r="J303" s="13" t="n"/>
      <c r="K303" s="11">
        <f>IF(OR(B303="",I303=""),"",IF(I303="Mantener","200",IF(I303="Eliminar","404 o 410","301")))</f>
        <v/>
      </c>
      <c r="L303" s="12">
        <f>IF(B303="","",IF(AND(OR(I303="Redirigir",I303="Fusionar"),J303=""),"Falta la URL nueva",IF(AND(OR(I303="Redirigir",I303="Fusionar"),J303="/",B303&lt;&gt;"/"),"Va a la página de inicio: busca un destino relacionado",IF(AND(OR(I303="Redirigir",I303="Fusionar"),J303=B303),"La URL nueva es igual a la vieja",IF(AND(I303="Eliminar",H303="Intocable"),"Página intocable marcada para eliminar",IF(AND(I303="Mantener",J303&lt;&gt;"",J303&lt;&gt;B303),"Si la URL cambia, la decisión es Redirigir",IF(AND(OR(I303="Redirigir",I303="Fusionar"),COUNTIF($B$5:$B$304,J303)&gt;0,J303&lt;&gt;B303),"El destino también está en la columna URL vieja: posible cadena","")))))))</f>
        <v/>
      </c>
      <c r="M303" s="13" t="n"/>
      <c r="N303" s="13" t="n"/>
      <c r="O303" s="13" t="n"/>
    </row>
    <row r="304">
      <c r="A304" s="8" t="n">
        <v>300</v>
      </c>
      <c r="B304" s="13" t="n"/>
      <c r="C304" s="13" t="n"/>
      <c r="D304" s="13" t="n"/>
      <c r="E304" s="8" t="n"/>
      <c r="F304" s="8" t="n"/>
      <c r="G304" s="8" t="n"/>
      <c r="H304" s="11">
        <f>IF(B304="","",IF(OR(N(E304)&gt;0,N(G304)&gt;0),"Intocable","Normal"))</f>
        <v/>
      </c>
      <c r="I304" s="13" t="n"/>
      <c r="J304" s="13" t="n"/>
      <c r="K304" s="11">
        <f>IF(OR(B304="",I304=""),"",IF(I304="Mantener","200",IF(I304="Eliminar","404 o 410","301")))</f>
        <v/>
      </c>
      <c r="L304" s="12">
        <f>IF(B304="","",IF(AND(OR(I304="Redirigir",I304="Fusionar"),J304=""),"Falta la URL nueva",IF(AND(OR(I304="Redirigir",I304="Fusionar"),J304="/",B304&lt;&gt;"/"),"Va a la página de inicio: busca un destino relacionado",IF(AND(OR(I304="Redirigir",I304="Fusionar"),J304=B304),"La URL nueva es igual a la vieja",IF(AND(I304="Eliminar",H304="Intocable"),"Página intocable marcada para eliminar",IF(AND(I304="Mantener",J304&lt;&gt;"",J304&lt;&gt;B304),"Si la URL cambia, la decisión es Redirigir",IF(AND(OR(I304="Redirigir",I304="Fusionar"),COUNTIF($B$5:$B$304,J304)&gt;0,J304&lt;&gt;B304),"El destino también está en la columna URL vieja: posible cadena","")))))))</f>
        <v/>
      </c>
      <c r="M304" s="13" t="n"/>
      <c r="N304" s="13" t="n"/>
      <c r="O304" s="13" t="n"/>
    </row>
  </sheetData>
  <autoFilter ref="A4:O304"/>
  <conditionalFormatting sqref="L5:L304">
    <cfRule type="expression" priority="1" dxfId="0">
      <formula>LEN(L5)&gt;0</formula>
    </cfRule>
  </conditionalFormatting>
  <conditionalFormatting sqref="H5:H304">
    <cfRule type="expression" priority="2" dxfId="1">
      <formula>H5="Intocable"</formula>
    </cfRule>
  </conditionalFormatting>
  <conditionalFormatting sqref="N5:N304">
    <cfRule type="expression" priority="3" dxfId="2">
      <formula>N5="Probada OK"</formula>
    </cfRule>
    <cfRule type="expression" priority="4" dxfId="3">
      <formula>N5="Falla"</formula>
    </cfRule>
  </conditionalFormatting>
  <dataValidations count="5">
    <dataValidation sqref="I5:I304" showDropDown="0" showInputMessage="0" showErrorMessage="1" allowBlank="1" errorTitle="Decisión" error="Elige una opción de la lista: Mantener, Redirigir, Fusionar o Eliminar." type="list">
      <formula1>"Mantener,Redirigir,Fusionar,Eliminar"</formula1>
    </dataValidation>
    <dataValidation sqref="N5:N304" showDropDown="0" showInputMessage="0" showErrorMessage="1" allowBlank="1" errorTitle="Estado" error="Elige una opción de la lista." type="list">
      <formula1>"Pendiente,Configurada,Probada OK,Falla"</formula1>
    </dataValidation>
    <dataValidation sqref="E5:G304" showDropDown="0" showInputMessage="0" showErrorMessage="1" allowBlank="1" errorTitle="Número" error="Escribe un número entero igual o mayor que 0." type="whole" operator="greaterThanOrEqual">
      <formula1>0</formula1>
    </dataValidation>
    <dataValidation sqref="B5:B304" showDropDown="0" showInputMessage="0" showErrorMessage="1" allowBlank="1" errorTitle="URL" error="Escribe la ruta empezando con / (por ejemplo /servicios/plomeria) o la dirección completa con https://" type="custom">
      <formula1>OR(LEFT(B5,1)="/",LEFT(B5,4)="http")</formula1>
    </dataValidation>
    <dataValidation sqref="J5:J304" showDropDown="0" showInputMessage="0" showErrorMessage="1" allowBlank="1" errorTitle="URL" error="Escribe la ruta empezando con / o la dirección completa con https://" type="custom">
      <formula1>OR(LEFT(J5,1)="/",LEFT(J5,4)="http")</formula1>
    </dataValidation>
  </dataValidations>
  <pageMargins left="0.75" right="0.75" top="1" bottom="1" header="0.5" footer="0.5"/>
  <pageSetup orientation="landscape" fitToHeight="0" fitToWidth="1"/>
  <headerFooter>
    <oddHeader/>
    <oddFooter>&amp;C&amp;8 Plantilla gratuita de Tavelik · www.tavelik.com/servicios/posicionamiento-web-seo-geo&amp;R&amp;8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80" customWidth="1" min="4" max="4"/>
  </cols>
  <sheetData>
    <row r="1">
      <c r="A1" s="1" t="inlineStr">
        <is>
          <t>Exportar el mapa de redirecciones</t>
        </is>
      </c>
    </row>
    <row r="2">
      <c r="A2" s="2" t="inlineStr">
        <is>
          <t>Se llena solo con las filas de Inventario marcadas Redirigir o Fusionar. Plantilla gratuita de Tavelik · www.tavelik.com/servicios/posicionamiento-web-seo-geo</t>
        </is>
      </c>
    </row>
    <row r="3">
      <c r="A3" s="14" t="inlineStr">
        <is>
          <t>Dominio del sitio nuevo (para .htaccess):</t>
        </is>
      </c>
      <c r="B3" s="15" t="inlineStr">
        <is>
          <t>https://www.tunegocio.com</t>
        </is>
      </c>
      <c r="C3" s="16" t="inlineStr">
        <is>
          <t>Cámbialo por tu dominio, con https:// y sin barra al final.</t>
        </is>
      </c>
    </row>
    <row r="5" ht="36" customHeight="1">
      <c r="A5" s="7" t="inlineStr">
        <is>
          <t>URL vieja</t>
        </is>
      </c>
      <c r="B5" s="7" t="inlineStr">
        <is>
          <t>URL nueva</t>
        </is>
      </c>
      <c r="C5" s="7" t="inlineStr">
        <is>
          <t>Fila CSV para Redirection (WordPress)</t>
        </is>
      </c>
      <c r="D5" s="7" t="inlineStr">
        <is>
          <t>Línea para .htaccess (Apache)</t>
        </is>
      </c>
    </row>
    <row r="6">
      <c r="A6" s="17">
        <f>IF(AND(OR(Inventario!I5="Redirigir",Inventario!I5="Fusionar"),Inventario!J5&lt;&gt;""),Inventario!B5,"")</f>
        <v/>
      </c>
      <c r="B6" s="17">
        <f>IF(A6="","",Inventario!J5)</f>
        <v/>
      </c>
      <c r="C6" s="17">
        <f>IF(A6="","",A6&amp;","&amp;B6&amp;",0,301")</f>
        <v/>
      </c>
      <c r="D6" s="17">
        <f>IF(A6="","","Redirect permanent "&amp;CHAR(34)&amp;A6&amp;CHAR(34)&amp;" "&amp;CHAR(34)&amp;IF(LEFT(B6,4)="http",B6,$B$3&amp;B6)&amp;CHAR(34))</f>
        <v/>
      </c>
    </row>
    <row r="7">
      <c r="A7" s="17">
        <f>IF(AND(OR(Inventario!I6="Redirigir",Inventario!I6="Fusionar"),Inventario!J6&lt;&gt;""),Inventario!B6,"")</f>
        <v/>
      </c>
      <c r="B7" s="17">
        <f>IF(A7="","",Inventario!J6)</f>
        <v/>
      </c>
      <c r="C7" s="17">
        <f>IF(A7="","",A7&amp;","&amp;B7&amp;",0,301")</f>
        <v/>
      </c>
      <c r="D7" s="17">
        <f>IF(A7="","","Redirect permanent "&amp;CHAR(34)&amp;A7&amp;CHAR(34)&amp;" "&amp;CHAR(34)&amp;IF(LEFT(B7,4)="http",B7,$B$3&amp;B7)&amp;CHAR(34))</f>
        <v/>
      </c>
    </row>
    <row r="8">
      <c r="A8" s="17">
        <f>IF(AND(OR(Inventario!I7="Redirigir",Inventario!I7="Fusionar"),Inventario!J7&lt;&gt;""),Inventario!B7,"")</f>
        <v/>
      </c>
      <c r="B8" s="17">
        <f>IF(A8="","",Inventario!J7)</f>
        <v/>
      </c>
      <c r="C8" s="17">
        <f>IF(A8="","",A8&amp;","&amp;B8&amp;",0,301")</f>
        <v/>
      </c>
      <c r="D8" s="17">
        <f>IF(A8="","","Redirect permanent "&amp;CHAR(34)&amp;A8&amp;CHAR(34)&amp;" "&amp;CHAR(34)&amp;IF(LEFT(B8,4)="http",B8,$B$3&amp;B8)&amp;CHAR(34))</f>
        <v/>
      </c>
    </row>
    <row r="9">
      <c r="A9" s="17">
        <f>IF(AND(OR(Inventario!I8="Redirigir",Inventario!I8="Fusionar"),Inventario!J8&lt;&gt;""),Inventario!B8,"")</f>
        <v/>
      </c>
      <c r="B9" s="17">
        <f>IF(A9="","",Inventario!J8)</f>
        <v/>
      </c>
      <c r="C9" s="17">
        <f>IF(A9="","",A9&amp;","&amp;B9&amp;",0,301")</f>
        <v/>
      </c>
      <c r="D9" s="17">
        <f>IF(A9="","","Redirect permanent "&amp;CHAR(34)&amp;A9&amp;CHAR(34)&amp;" "&amp;CHAR(34)&amp;IF(LEFT(B9,4)="http",B9,$B$3&amp;B9)&amp;CHAR(34))</f>
        <v/>
      </c>
    </row>
    <row r="10">
      <c r="A10" s="17">
        <f>IF(AND(OR(Inventario!I9="Redirigir",Inventario!I9="Fusionar"),Inventario!J9&lt;&gt;""),Inventario!B9,"")</f>
        <v/>
      </c>
      <c r="B10" s="17">
        <f>IF(A10="","",Inventario!J9)</f>
        <v/>
      </c>
      <c r="C10" s="17">
        <f>IF(A10="","",A10&amp;","&amp;B10&amp;",0,301")</f>
        <v/>
      </c>
      <c r="D10" s="17">
        <f>IF(A10="","","Redirect permanent "&amp;CHAR(34)&amp;A10&amp;CHAR(34)&amp;" "&amp;CHAR(34)&amp;IF(LEFT(B10,4)="http",B10,$B$3&amp;B10)&amp;CHAR(34))</f>
        <v/>
      </c>
    </row>
    <row r="11">
      <c r="A11" s="17">
        <f>IF(AND(OR(Inventario!I10="Redirigir",Inventario!I10="Fusionar"),Inventario!J10&lt;&gt;""),Inventario!B10,"")</f>
        <v/>
      </c>
      <c r="B11" s="17">
        <f>IF(A11="","",Inventario!J10)</f>
        <v/>
      </c>
      <c r="C11" s="17">
        <f>IF(A11="","",A11&amp;","&amp;B11&amp;",0,301")</f>
        <v/>
      </c>
      <c r="D11" s="17">
        <f>IF(A11="","","Redirect permanent "&amp;CHAR(34)&amp;A11&amp;CHAR(34)&amp;" "&amp;CHAR(34)&amp;IF(LEFT(B11,4)="http",B11,$B$3&amp;B11)&amp;CHAR(34))</f>
        <v/>
      </c>
    </row>
    <row r="12">
      <c r="A12" s="17">
        <f>IF(AND(OR(Inventario!I11="Redirigir",Inventario!I11="Fusionar"),Inventario!J11&lt;&gt;""),Inventario!B11,"")</f>
        <v/>
      </c>
      <c r="B12" s="17">
        <f>IF(A12="","",Inventario!J11)</f>
        <v/>
      </c>
      <c r="C12" s="17">
        <f>IF(A12="","",A12&amp;","&amp;B12&amp;",0,301")</f>
        <v/>
      </c>
      <c r="D12" s="17">
        <f>IF(A12="","","Redirect permanent "&amp;CHAR(34)&amp;A12&amp;CHAR(34)&amp;" "&amp;CHAR(34)&amp;IF(LEFT(B12,4)="http",B12,$B$3&amp;B12)&amp;CHAR(34))</f>
        <v/>
      </c>
    </row>
    <row r="13">
      <c r="A13" s="17">
        <f>IF(AND(OR(Inventario!I12="Redirigir",Inventario!I12="Fusionar"),Inventario!J12&lt;&gt;""),Inventario!B12,"")</f>
        <v/>
      </c>
      <c r="B13" s="17">
        <f>IF(A13="","",Inventario!J12)</f>
        <v/>
      </c>
      <c r="C13" s="17">
        <f>IF(A13="","",A13&amp;","&amp;B13&amp;",0,301")</f>
        <v/>
      </c>
      <c r="D13" s="17">
        <f>IF(A13="","","Redirect permanent "&amp;CHAR(34)&amp;A13&amp;CHAR(34)&amp;" "&amp;CHAR(34)&amp;IF(LEFT(B13,4)="http",B13,$B$3&amp;B13)&amp;CHAR(34))</f>
        <v/>
      </c>
    </row>
    <row r="14">
      <c r="A14" s="17">
        <f>IF(AND(OR(Inventario!I13="Redirigir",Inventario!I13="Fusionar"),Inventario!J13&lt;&gt;""),Inventario!B13,"")</f>
        <v/>
      </c>
      <c r="B14" s="17">
        <f>IF(A14="","",Inventario!J13)</f>
        <v/>
      </c>
      <c r="C14" s="17">
        <f>IF(A14="","",A14&amp;","&amp;B14&amp;",0,301")</f>
        <v/>
      </c>
      <c r="D14" s="17">
        <f>IF(A14="","","Redirect permanent "&amp;CHAR(34)&amp;A14&amp;CHAR(34)&amp;" "&amp;CHAR(34)&amp;IF(LEFT(B14,4)="http",B14,$B$3&amp;B14)&amp;CHAR(34))</f>
        <v/>
      </c>
    </row>
    <row r="15">
      <c r="A15" s="17">
        <f>IF(AND(OR(Inventario!I14="Redirigir",Inventario!I14="Fusionar"),Inventario!J14&lt;&gt;""),Inventario!B14,"")</f>
        <v/>
      </c>
      <c r="B15" s="17">
        <f>IF(A15="","",Inventario!J14)</f>
        <v/>
      </c>
      <c r="C15" s="17">
        <f>IF(A15="","",A15&amp;","&amp;B15&amp;",0,301")</f>
        <v/>
      </c>
      <c r="D15" s="17">
        <f>IF(A15="","","Redirect permanent "&amp;CHAR(34)&amp;A15&amp;CHAR(34)&amp;" "&amp;CHAR(34)&amp;IF(LEFT(B15,4)="http",B15,$B$3&amp;B15)&amp;CHAR(34))</f>
        <v/>
      </c>
    </row>
    <row r="16">
      <c r="A16" s="17">
        <f>IF(AND(OR(Inventario!I15="Redirigir",Inventario!I15="Fusionar"),Inventario!J15&lt;&gt;""),Inventario!B15,"")</f>
        <v/>
      </c>
      <c r="B16" s="17">
        <f>IF(A16="","",Inventario!J15)</f>
        <v/>
      </c>
      <c r="C16" s="17">
        <f>IF(A16="","",A16&amp;","&amp;B16&amp;",0,301")</f>
        <v/>
      </c>
      <c r="D16" s="17">
        <f>IF(A16="","","Redirect permanent "&amp;CHAR(34)&amp;A16&amp;CHAR(34)&amp;" "&amp;CHAR(34)&amp;IF(LEFT(B16,4)="http",B16,$B$3&amp;B16)&amp;CHAR(34))</f>
        <v/>
      </c>
    </row>
    <row r="17">
      <c r="A17" s="17">
        <f>IF(AND(OR(Inventario!I16="Redirigir",Inventario!I16="Fusionar"),Inventario!J16&lt;&gt;""),Inventario!B16,"")</f>
        <v/>
      </c>
      <c r="B17" s="17">
        <f>IF(A17="","",Inventario!J16)</f>
        <v/>
      </c>
      <c r="C17" s="17">
        <f>IF(A17="","",A17&amp;","&amp;B17&amp;",0,301")</f>
        <v/>
      </c>
      <c r="D17" s="17">
        <f>IF(A17="","","Redirect permanent "&amp;CHAR(34)&amp;A17&amp;CHAR(34)&amp;" "&amp;CHAR(34)&amp;IF(LEFT(B17,4)="http",B17,$B$3&amp;B17)&amp;CHAR(34))</f>
        <v/>
      </c>
    </row>
    <row r="18">
      <c r="A18" s="17">
        <f>IF(AND(OR(Inventario!I17="Redirigir",Inventario!I17="Fusionar"),Inventario!J17&lt;&gt;""),Inventario!B17,"")</f>
        <v/>
      </c>
      <c r="B18" s="17">
        <f>IF(A18="","",Inventario!J17)</f>
        <v/>
      </c>
      <c r="C18" s="17">
        <f>IF(A18="","",A18&amp;","&amp;B18&amp;",0,301")</f>
        <v/>
      </c>
      <c r="D18" s="17">
        <f>IF(A18="","","Redirect permanent "&amp;CHAR(34)&amp;A18&amp;CHAR(34)&amp;" "&amp;CHAR(34)&amp;IF(LEFT(B18,4)="http",B18,$B$3&amp;B18)&amp;CHAR(34))</f>
        <v/>
      </c>
    </row>
    <row r="19">
      <c r="A19" s="17">
        <f>IF(AND(OR(Inventario!I18="Redirigir",Inventario!I18="Fusionar"),Inventario!J18&lt;&gt;""),Inventario!B18,"")</f>
        <v/>
      </c>
      <c r="B19" s="17">
        <f>IF(A19="","",Inventario!J18)</f>
        <v/>
      </c>
      <c r="C19" s="17">
        <f>IF(A19="","",A19&amp;","&amp;B19&amp;",0,301")</f>
        <v/>
      </c>
      <c r="D19" s="17">
        <f>IF(A19="","","Redirect permanent "&amp;CHAR(34)&amp;A19&amp;CHAR(34)&amp;" "&amp;CHAR(34)&amp;IF(LEFT(B19,4)="http",B19,$B$3&amp;B19)&amp;CHAR(34))</f>
        <v/>
      </c>
    </row>
    <row r="20">
      <c r="A20" s="17">
        <f>IF(AND(OR(Inventario!I19="Redirigir",Inventario!I19="Fusionar"),Inventario!J19&lt;&gt;""),Inventario!B19,"")</f>
        <v/>
      </c>
      <c r="B20" s="17">
        <f>IF(A20="","",Inventario!J19)</f>
        <v/>
      </c>
      <c r="C20" s="17">
        <f>IF(A20="","",A20&amp;","&amp;B20&amp;",0,301")</f>
        <v/>
      </c>
      <c r="D20" s="17">
        <f>IF(A20="","","Redirect permanent "&amp;CHAR(34)&amp;A20&amp;CHAR(34)&amp;" "&amp;CHAR(34)&amp;IF(LEFT(B20,4)="http",B20,$B$3&amp;B20)&amp;CHAR(34))</f>
        <v/>
      </c>
    </row>
    <row r="21">
      <c r="A21" s="17">
        <f>IF(AND(OR(Inventario!I20="Redirigir",Inventario!I20="Fusionar"),Inventario!J20&lt;&gt;""),Inventario!B20,"")</f>
        <v/>
      </c>
      <c r="B21" s="17">
        <f>IF(A21="","",Inventario!J20)</f>
        <v/>
      </c>
      <c r="C21" s="17">
        <f>IF(A21="","",A21&amp;","&amp;B21&amp;",0,301")</f>
        <v/>
      </c>
      <c r="D21" s="17">
        <f>IF(A21="","","Redirect permanent "&amp;CHAR(34)&amp;A21&amp;CHAR(34)&amp;" "&amp;CHAR(34)&amp;IF(LEFT(B21,4)="http",B21,$B$3&amp;B21)&amp;CHAR(34))</f>
        <v/>
      </c>
    </row>
    <row r="22">
      <c r="A22" s="17">
        <f>IF(AND(OR(Inventario!I21="Redirigir",Inventario!I21="Fusionar"),Inventario!J21&lt;&gt;""),Inventario!B21,"")</f>
        <v/>
      </c>
      <c r="B22" s="17">
        <f>IF(A22="","",Inventario!J21)</f>
        <v/>
      </c>
      <c r="C22" s="17">
        <f>IF(A22="","",A22&amp;","&amp;B22&amp;",0,301")</f>
        <v/>
      </c>
      <c r="D22" s="17">
        <f>IF(A22="","","Redirect permanent "&amp;CHAR(34)&amp;A22&amp;CHAR(34)&amp;" "&amp;CHAR(34)&amp;IF(LEFT(B22,4)="http",B22,$B$3&amp;B22)&amp;CHAR(34))</f>
        <v/>
      </c>
    </row>
    <row r="23">
      <c r="A23" s="17">
        <f>IF(AND(OR(Inventario!I22="Redirigir",Inventario!I22="Fusionar"),Inventario!J22&lt;&gt;""),Inventario!B22,"")</f>
        <v/>
      </c>
      <c r="B23" s="17">
        <f>IF(A23="","",Inventario!J22)</f>
        <v/>
      </c>
      <c r="C23" s="17">
        <f>IF(A23="","",A23&amp;","&amp;B23&amp;",0,301")</f>
        <v/>
      </c>
      <c r="D23" s="17">
        <f>IF(A23="","","Redirect permanent "&amp;CHAR(34)&amp;A23&amp;CHAR(34)&amp;" "&amp;CHAR(34)&amp;IF(LEFT(B23,4)="http",B23,$B$3&amp;B23)&amp;CHAR(34))</f>
        <v/>
      </c>
    </row>
    <row r="24">
      <c r="A24" s="17">
        <f>IF(AND(OR(Inventario!I23="Redirigir",Inventario!I23="Fusionar"),Inventario!J23&lt;&gt;""),Inventario!B23,"")</f>
        <v/>
      </c>
      <c r="B24" s="17">
        <f>IF(A24="","",Inventario!J23)</f>
        <v/>
      </c>
      <c r="C24" s="17">
        <f>IF(A24="","",A24&amp;","&amp;B24&amp;",0,301")</f>
        <v/>
      </c>
      <c r="D24" s="17">
        <f>IF(A24="","","Redirect permanent "&amp;CHAR(34)&amp;A24&amp;CHAR(34)&amp;" "&amp;CHAR(34)&amp;IF(LEFT(B24,4)="http",B24,$B$3&amp;B24)&amp;CHAR(34))</f>
        <v/>
      </c>
    </row>
    <row r="25">
      <c r="A25" s="17">
        <f>IF(AND(OR(Inventario!I24="Redirigir",Inventario!I24="Fusionar"),Inventario!J24&lt;&gt;""),Inventario!B24,"")</f>
        <v/>
      </c>
      <c r="B25" s="17">
        <f>IF(A25="","",Inventario!J24)</f>
        <v/>
      </c>
      <c r="C25" s="17">
        <f>IF(A25="","",A25&amp;","&amp;B25&amp;",0,301")</f>
        <v/>
      </c>
      <c r="D25" s="17">
        <f>IF(A25="","","Redirect permanent "&amp;CHAR(34)&amp;A25&amp;CHAR(34)&amp;" "&amp;CHAR(34)&amp;IF(LEFT(B25,4)="http",B25,$B$3&amp;B25)&amp;CHAR(34))</f>
        <v/>
      </c>
    </row>
    <row r="26">
      <c r="A26" s="17">
        <f>IF(AND(OR(Inventario!I25="Redirigir",Inventario!I25="Fusionar"),Inventario!J25&lt;&gt;""),Inventario!B25,"")</f>
        <v/>
      </c>
      <c r="B26" s="17">
        <f>IF(A26="","",Inventario!J25)</f>
        <v/>
      </c>
      <c r="C26" s="17">
        <f>IF(A26="","",A26&amp;","&amp;B26&amp;",0,301")</f>
        <v/>
      </c>
      <c r="D26" s="17">
        <f>IF(A26="","","Redirect permanent "&amp;CHAR(34)&amp;A26&amp;CHAR(34)&amp;" "&amp;CHAR(34)&amp;IF(LEFT(B26,4)="http",B26,$B$3&amp;B26)&amp;CHAR(34))</f>
        <v/>
      </c>
    </row>
    <row r="27">
      <c r="A27" s="17">
        <f>IF(AND(OR(Inventario!I26="Redirigir",Inventario!I26="Fusionar"),Inventario!J26&lt;&gt;""),Inventario!B26,"")</f>
        <v/>
      </c>
      <c r="B27" s="17">
        <f>IF(A27="","",Inventario!J26)</f>
        <v/>
      </c>
      <c r="C27" s="17">
        <f>IF(A27="","",A27&amp;","&amp;B27&amp;",0,301")</f>
        <v/>
      </c>
      <c r="D27" s="17">
        <f>IF(A27="","","Redirect permanent "&amp;CHAR(34)&amp;A27&amp;CHAR(34)&amp;" "&amp;CHAR(34)&amp;IF(LEFT(B27,4)="http",B27,$B$3&amp;B27)&amp;CHAR(34))</f>
        <v/>
      </c>
    </row>
    <row r="28">
      <c r="A28" s="17">
        <f>IF(AND(OR(Inventario!I27="Redirigir",Inventario!I27="Fusionar"),Inventario!J27&lt;&gt;""),Inventario!B27,"")</f>
        <v/>
      </c>
      <c r="B28" s="17">
        <f>IF(A28="","",Inventario!J27)</f>
        <v/>
      </c>
      <c r="C28" s="17">
        <f>IF(A28="","",A28&amp;","&amp;B28&amp;",0,301")</f>
        <v/>
      </c>
      <c r="D28" s="17">
        <f>IF(A28="","","Redirect permanent "&amp;CHAR(34)&amp;A28&amp;CHAR(34)&amp;" "&amp;CHAR(34)&amp;IF(LEFT(B28,4)="http",B28,$B$3&amp;B28)&amp;CHAR(34))</f>
        <v/>
      </c>
    </row>
    <row r="29">
      <c r="A29" s="17">
        <f>IF(AND(OR(Inventario!I28="Redirigir",Inventario!I28="Fusionar"),Inventario!J28&lt;&gt;""),Inventario!B28,"")</f>
        <v/>
      </c>
      <c r="B29" s="17">
        <f>IF(A29="","",Inventario!J28)</f>
        <v/>
      </c>
      <c r="C29" s="17">
        <f>IF(A29="","",A29&amp;","&amp;B29&amp;",0,301")</f>
        <v/>
      </c>
      <c r="D29" s="17">
        <f>IF(A29="","","Redirect permanent "&amp;CHAR(34)&amp;A29&amp;CHAR(34)&amp;" "&amp;CHAR(34)&amp;IF(LEFT(B29,4)="http",B29,$B$3&amp;B29)&amp;CHAR(34))</f>
        <v/>
      </c>
    </row>
    <row r="30">
      <c r="A30" s="17">
        <f>IF(AND(OR(Inventario!I29="Redirigir",Inventario!I29="Fusionar"),Inventario!J29&lt;&gt;""),Inventario!B29,"")</f>
        <v/>
      </c>
      <c r="B30" s="17">
        <f>IF(A30="","",Inventario!J29)</f>
        <v/>
      </c>
      <c r="C30" s="17">
        <f>IF(A30="","",A30&amp;","&amp;B30&amp;",0,301")</f>
        <v/>
      </c>
      <c r="D30" s="17">
        <f>IF(A30="","","Redirect permanent "&amp;CHAR(34)&amp;A30&amp;CHAR(34)&amp;" "&amp;CHAR(34)&amp;IF(LEFT(B30,4)="http",B30,$B$3&amp;B30)&amp;CHAR(34))</f>
        <v/>
      </c>
    </row>
    <row r="31">
      <c r="A31" s="17">
        <f>IF(AND(OR(Inventario!I30="Redirigir",Inventario!I30="Fusionar"),Inventario!J30&lt;&gt;""),Inventario!B30,"")</f>
        <v/>
      </c>
      <c r="B31" s="17">
        <f>IF(A31="","",Inventario!J30)</f>
        <v/>
      </c>
      <c r="C31" s="17">
        <f>IF(A31="","",A31&amp;","&amp;B31&amp;",0,301")</f>
        <v/>
      </c>
      <c r="D31" s="17">
        <f>IF(A31="","","Redirect permanent "&amp;CHAR(34)&amp;A31&amp;CHAR(34)&amp;" "&amp;CHAR(34)&amp;IF(LEFT(B31,4)="http",B31,$B$3&amp;B31)&amp;CHAR(34))</f>
        <v/>
      </c>
    </row>
    <row r="32">
      <c r="A32" s="17">
        <f>IF(AND(OR(Inventario!I31="Redirigir",Inventario!I31="Fusionar"),Inventario!J31&lt;&gt;""),Inventario!B31,"")</f>
        <v/>
      </c>
      <c r="B32" s="17">
        <f>IF(A32="","",Inventario!J31)</f>
        <v/>
      </c>
      <c r="C32" s="17">
        <f>IF(A32="","",A32&amp;","&amp;B32&amp;",0,301")</f>
        <v/>
      </c>
      <c r="D32" s="17">
        <f>IF(A32="","","Redirect permanent "&amp;CHAR(34)&amp;A32&amp;CHAR(34)&amp;" "&amp;CHAR(34)&amp;IF(LEFT(B32,4)="http",B32,$B$3&amp;B32)&amp;CHAR(34))</f>
        <v/>
      </c>
    </row>
    <row r="33">
      <c r="A33" s="17">
        <f>IF(AND(OR(Inventario!I32="Redirigir",Inventario!I32="Fusionar"),Inventario!J32&lt;&gt;""),Inventario!B32,"")</f>
        <v/>
      </c>
      <c r="B33" s="17">
        <f>IF(A33="","",Inventario!J32)</f>
        <v/>
      </c>
      <c r="C33" s="17">
        <f>IF(A33="","",A33&amp;","&amp;B33&amp;",0,301")</f>
        <v/>
      </c>
      <c r="D33" s="17">
        <f>IF(A33="","","Redirect permanent "&amp;CHAR(34)&amp;A33&amp;CHAR(34)&amp;" "&amp;CHAR(34)&amp;IF(LEFT(B33,4)="http",B33,$B$3&amp;B33)&amp;CHAR(34))</f>
        <v/>
      </c>
    </row>
    <row r="34">
      <c r="A34" s="17">
        <f>IF(AND(OR(Inventario!I33="Redirigir",Inventario!I33="Fusionar"),Inventario!J33&lt;&gt;""),Inventario!B33,"")</f>
        <v/>
      </c>
      <c r="B34" s="17">
        <f>IF(A34="","",Inventario!J33)</f>
        <v/>
      </c>
      <c r="C34" s="17">
        <f>IF(A34="","",A34&amp;","&amp;B34&amp;",0,301")</f>
        <v/>
      </c>
      <c r="D34" s="17">
        <f>IF(A34="","","Redirect permanent "&amp;CHAR(34)&amp;A34&amp;CHAR(34)&amp;" "&amp;CHAR(34)&amp;IF(LEFT(B34,4)="http",B34,$B$3&amp;B34)&amp;CHAR(34))</f>
        <v/>
      </c>
    </row>
    <row r="35">
      <c r="A35" s="17">
        <f>IF(AND(OR(Inventario!I34="Redirigir",Inventario!I34="Fusionar"),Inventario!J34&lt;&gt;""),Inventario!B34,"")</f>
        <v/>
      </c>
      <c r="B35" s="17">
        <f>IF(A35="","",Inventario!J34)</f>
        <v/>
      </c>
      <c r="C35" s="17">
        <f>IF(A35="","",A35&amp;","&amp;B35&amp;",0,301")</f>
        <v/>
      </c>
      <c r="D35" s="17">
        <f>IF(A35="","","Redirect permanent "&amp;CHAR(34)&amp;A35&amp;CHAR(34)&amp;" "&amp;CHAR(34)&amp;IF(LEFT(B35,4)="http",B35,$B$3&amp;B35)&amp;CHAR(34))</f>
        <v/>
      </c>
    </row>
    <row r="36">
      <c r="A36" s="17">
        <f>IF(AND(OR(Inventario!I35="Redirigir",Inventario!I35="Fusionar"),Inventario!J35&lt;&gt;""),Inventario!B35,"")</f>
        <v/>
      </c>
      <c r="B36" s="17">
        <f>IF(A36="","",Inventario!J35)</f>
        <v/>
      </c>
      <c r="C36" s="17">
        <f>IF(A36="","",A36&amp;","&amp;B36&amp;",0,301")</f>
        <v/>
      </c>
      <c r="D36" s="17">
        <f>IF(A36="","","Redirect permanent "&amp;CHAR(34)&amp;A36&amp;CHAR(34)&amp;" "&amp;CHAR(34)&amp;IF(LEFT(B36,4)="http",B36,$B$3&amp;B36)&amp;CHAR(34))</f>
        <v/>
      </c>
    </row>
    <row r="37">
      <c r="A37" s="17">
        <f>IF(AND(OR(Inventario!I36="Redirigir",Inventario!I36="Fusionar"),Inventario!J36&lt;&gt;""),Inventario!B36,"")</f>
        <v/>
      </c>
      <c r="B37" s="17">
        <f>IF(A37="","",Inventario!J36)</f>
        <v/>
      </c>
      <c r="C37" s="17">
        <f>IF(A37="","",A37&amp;","&amp;B37&amp;",0,301")</f>
        <v/>
      </c>
      <c r="D37" s="17">
        <f>IF(A37="","","Redirect permanent "&amp;CHAR(34)&amp;A37&amp;CHAR(34)&amp;" "&amp;CHAR(34)&amp;IF(LEFT(B37,4)="http",B37,$B$3&amp;B37)&amp;CHAR(34))</f>
        <v/>
      </c>
    </row>
    <row r="38">
      <c r="A38" s="17">
        <f>IF(AND(OR(Inventario!I37="Redirigir",Inventario!I37="Fusionar"),Inventario!J37&lt;&gt;""),Inventario!B37,"")</f>
        <v/>
      </c>
      <c r="B38" s="17">
        <f>IF(A38="","",Inventario!J37)</f>
        <v/>
      </c>
      <c r="C38" s="17">
        <f>IF(A38="","",A38&amp;","&amp;B38&amp;",0,301")</f>
        <v/>
      </c>
      <c r="D38" s="17">
        <f>IF(A38="","","Redirect permanent "&amp;CHAR(34)&amp;A38&amp;CHAR(34)&amp;" "&amp;CHAR(34)&amp;IF(LEFT(B38,4)="http",B38,$B$3&amp;B38)&amp;CHAR(34))</f>
        <v/>
      </c>
    </row>
    <row r="39">
      <c r="A39" s="17">
        <f>IF(AND(OR(Inventario!I38="Redirigir",Inventario!I38="Fusionar"),Inventario!J38&lt;&gt;""),Inventario!B38,"")</f>
        <v/>
      </c>
      <c r="B39" s="17">
        <f>IF(A39="","",Inventario!J38)</f>
        <v/>
      </c>
      <c r="C39" s="17">
        <f>IF(A39="","",A39&amp;","&amp;B39&amp;",0,301")</f>
        <v/>
      </c>
      <c r="D39" s="17">
        <f>IF(A39="","","Redirect permanent "&amp;CHAR(34)&amp;A39&amp;CHAR(34)&amp;" "&amp;CHAR(34)&amp;IF(LEFT(B39,4)="http",B39,$B$3&amp;B39)&amp;CHAR(34))</f>
        <v/>
      </c>
    </row>
    <row r="40">
      <c r="A40" s="17">
        <f>IF(AND(OR(Inventario!I39="Redirigir",Inventario!I39="Fusionar"),Inventario!J39&lt;&gt;""),Inventario!B39,"")</f>
        <v/>
      </c>
      <c r="B40" s="17">
        <f>IF(A40="","",Inventario!J39)</f>
        <v/>
      </c>
      <c r="C40" s="17">
        <f>IF(A40="","",A40&amp;","&amp;B40&amp;",0,301")</f>
        <v/>
      </c>
      <c r="D40" s="17">
        <f>IF(A40="","","Redirect permanent "&amp;CHAR(34)&amp;A40&amp;CHAR(34)&amp;" "&amp;CHAR(34)&amp;IF(LEFT(B40,4)="http",B40,$B$3&amp;B40)&amp;CHAR(34))</f>
        <v/>
      </c>
    </row>
    <row r="41">
      <c r="A41" s="17">
        <f>IF(AND(OR(Inventario!I40="Redirigir",Inventario!I40="Fusionar"),Inventario!J40&lt;&gt;""),Inventario!B40,"")</f>
        <v/>
      </c>
      <c r="B41" s="17">
        <f>IF(A41="","",Inventario!J40)</f>
        <v/>
      </c>
      <c r="C41" s="17">
        <f>IF(A41="","",A41&amp;","&amp;B41&amp;",0,301")</f>
        <v/>
      </c>
      <c r="D41" s="17">
        <f>IF(A41="","","Redirect permanent "&amp;CHAR(34)&amp;A41&amp;CHAR(34)&amp;" "&amp;CHAR(34)&amp;IF(LEFT(B41,4)="http",B41,$B$3&amp;B41)&amp;CHAR(34))</f>
        <v/>
      </c>
    </row>
    <row r="42">
      <c r="A42" s="17">
        <f>IF(AND(OR(Inventario!I41="Redirigir",Inventario!I41="Fusionar"),Inventario!J41&lt;&gt;""),Inventario!B41,"")</f>
        <v/>
      </c>
      <c r="B42" s="17">
        <f>IF(A42="","",Inventario!J41)</f>
        <v/>
      </c>
      <c r="C42" s="17">
        <f>IF(A42="","",A42&amp;","&amp;B42&amp;",0,301")</f>
        <v/>
      </c>
      <c r="D42" s="17">
        <f>IF(A42="","","Redirect permanent "&amp;CHAR(34)&amp;A42&amp;CHAR(34)&amp;" "&amp;CHAR(34)&amp;IF(LEFT(B42,4)="http",B42,$B$3&amp;B42)&amp;CHAR(34))</f>
        <v/>
      </c>
    </row>
    <row r="43">
      <c r="A43" s="17">
        <f>IF(AND(OR(Inventario!I42="Redirigir",Inventario!I42="Fusionar"),Inventario!J42&lt;&gt;""),Inventario!B42,"")</f>
        <v/>
      </c>
      <c r="B43" s="17">
        <f>IF(A43="","",Inventario!J42)</f>
        <v/>
      </c>
      <c r="C43" s="17">
        <f>IF(A43="","",A43&amp;","&amp;B43&amp;",0,301")</f>
        <v/>
      </c>
      <c r="D43" s="17">
        <f>IF(A43="","","Redirect permanent "&amp;CHAR(34)&amp;A43&amp;CHAR(34)&amp;" "&amp;CHAR(34)&amp;IF(LEFT(B43,4)="http",B43,$B$3&amp;B43)&amp;CHAR(34))</f>
        <v/>
      </c>
    </row>
    <row r="44">
      <c r="A44" s="17">
        <f>IF(AND(OR(Inventario!I43="Redirigir",Inventario!I43="Fusionar"),Inventario!J43&lt;&gt;""),Inventario!B43,"")</f>
        <v/>
      </c>
      <c r="B44" s="17">
        <f>IF(A44="","",Inventario!J43)</f>
        <v/>
      </c>
      <c r="C44" s="17">
        <f>IF(A44="","",A44&amp;","&amp;B44&amp;",0,301")</f>
        <v/>
      </c>
      <c r="D44" s="17">
        <f>IF(A44="","","Redirect permanent "&amp;CHAR(34)&amp;A44&amp;CHAR(34)&amp;" "&amp;CHAR(34)&amp;IF(LEFT(B44,4)="http",B44,$B$3&amp;B44)&amp;CHAR(34))</f>
        <v/>
      </c>
    </row>
    <row r="45">
      <c r="A45" s="17">
        <f>IF(AND(OR(Inventario!I44="Redirigir",Inventario!I44="Fusionar"),Inventario!J44&lt;&gt;""),Inventario!B44,"")</f>
        <v/>
      </c>
      <c r="B45" s="17">
        <f>IF(A45="","",Inventario!J44)</f>
        <v/>
      </c>
      <c r="C45" s="17">
        <f>IF(A45="","",A45&amp;","&amp;B45&amp;",0,301")</f>
        <v/>
      </c>
      <c r="D45" s="17">
        <f>IF(A45="","","Redirect permanent "&amp;CHAR(34)&amp;A45&amp;CHAR(34)&amp;" "&amp;CHAR(34)&amp;IF(LEFT(B45,4)="http",B45,$B$3&amp;B45)&amp;CHAR(34))</f>
        <v/>
      </c>
    </row>
    <row r="46">
      <c r="A46" s="17">
        <f>IF(AND(OR(Inventario!I45="Redirigir",Inventario!I45="Fusionar"),Inventario!J45&lt;&gt;""),Inventario!B45,"")</f>
        <v/>
      </c>
      <c r="B46" s="17">
        <f>IF(A46="","",Inventario!J45)</f>
        <v/>
      </c>
      <c r="C46" s="17">
        <f>IF(A46="","",A46&amp;","&amp;B46&amp;",0,301")</f>
        <v/>
      </c>
      <c r="D46" s="17">
        <f>IF(A46="","","Redirect permanent "&amp;CHAR(34)&amp;A46&amp;CHAR(34)&amp;" "&amp;CHAR(34)&amp;IF(LEFT(B46,4)="http",B46,$B$3&amp;B46)&amp;CHAR(34))</f>
        <v/>
      </c>
    </row>
    <row r="47">
      <c r="A47" s="17">
        <f>IF(AND(OR(Inventario!I46="Redirigir",Inventario!I46="Fusionar"),Inventario!J46&lt;&gt;""),Inventario!B46,"")</f>
        <v/>
      </c>
      <c r="B47" s="17">
        <f>IF(A47="","",Inventario!J46)</f>
        <v/>
      </c>
      <c r="C47" s="17">
        <f>IF(A47="","",A47&amp;","&amp;B47&amp;",0,301")</f>
        <v/>
      </c>
      <c r="D47" s="17">
        <f>IF(A47="","","Redirect permanent "&amp;CHAR(34)&amp;A47&amp;CHAR(34)&amp;" "&amp;CHAR(34)&amp;IF(LEFT(B47,4)="http",B47,$B$3&amp;B47)&amp;CHAR(34))</f>
        <v/>
      </c>
    </row>
    <row r="48">
      <c r="A48" s="17">
        <f>IF(AND(OR(Inventario!I47="Redirigir",Inventario!I47="Fusionar"),Inventario!J47&lt;&gt;""),Inventario!B47,"")</f>
        <v/>
      </c>
      <c r="B48" s="17">
        <f>IF(A48="","",Inventario!J47)</f>
        <v/>
      </c>
      <c r="C48" s="17">
        <f>IF(A48="","",A48&amp;","&amp;B48&amp;",0,301")</f>
        <v/>
      </c>
      <c r="D48" s="17">
        <f>IF(A48="","","Redirect permanent "&amp;CHAR(34)&amp;A48&amp;CHAR(34)&amp;" "&amp;CHAR(34)&amp;IF(LEFT(B48,4)="http",B48,$B$3&amp;B48)&amp;CHAR(34))</f>
        <v/>
      </c>
    </row>
    <row r="49">
      <c r="A49" s="17">
        <f>IF(AND(OR(Inventario!I48="Redirigir",Inventario!I48="Fusionar"),Inventario!J48&lt;&gt;""),Inventario!B48,"")</f>
        <v/>
      </c>
      <c r="B49" s="17">
        <f>IF(A49="","",Inventario!J48)</f>
        <v/>
      </c>
      <c r="C49" s="17">
        <f>IF(A49="","",A49&amp;","&amp;B49&amp;",0,301")</f>
        <v/>
      </c>
      <c r="D49" s="17">
        <f>IF(A49="","","Redirect permanent "&amp;CHAR(34)&amp;A49&amp;CHAR(34)&amp;" "&amp;CHAR(34)&amp;IF(LEFT(B49,4)="http",B49,$B$3&amp;B49)&amp;CHAR(34))</f>
        <v/>
      </c>
    </row>
    <row r="50">
      <c r="A50" s="17">
        <f>IF(AND(OR(Inventario!I49="Redirigir",Inventario!I49="Fusionar"),Inventario!J49&lt;&gt;""),Inventario!B49,"")</f>
        <v/>
      </c>
      <c r="B50" s="17">
        <f>IF(A50="","",Inventario!J49)</f>
        <v/>
      </c>
      <c r="C50" s="17">
        <f>IF(A50="","",A50&amp;","&amp;B50&amp;",0,301")</f>
        <v/>
      </c>
      <c r="D50" s="17">
        <f>IF(A50="","","Redirect permanent "&amp;CHAR(34)&amp;A50&amp;CHAR(34)&amp;" "&amp;CHAR(34)&amp;IF(LEFT(B50,4)="http",B50,$B$3&amp;B50)&amp;CHAR(34))</f>
        <v/>
      </c>
    </row>
    <row r="51">
      <c r="A51" s="17">
        <f>IF(AND(OR(Inventario!I50="Redirigir",Inventario!I50="Fusionar"),Inventario!J50&lt;&gt;""),Inventario!B50,"")</f>
        <v/>
      </c>
      <c r="B51" s="17">
        <f>IF(A51="","",Inventario!J50)</f>
        <v/>
      </c>
      <c r="C51" s="17">
        <f>IF(A51="","",A51&amp;","&amp;B51&amp;",0,301")</f>
        <v/>
      </c>
      <c r="D51" s="17">
        <f>IF(A51="","","Redirect permanent "&amp;CHAR(34)&amp;A51&amp;CHAR(34)&amp;" "&amp;CHAR(34)&amp;IF(LEFT(B51,4)="http",B51,$B$3&amp;B51)&amp;CHAR(34))</f>
        <v/>
      </c>
    </row>
    <row r="52">
      <c r="A52" s="17">
        <f>IF(AND(OR(Inventario!I51="Redirigir",Inventario!I51="Fusionar"),Inventario!J51&lt;&gt;""),Inventario!B51,"")</f>
        <v/>
      </c>
      <c r="B52" s="17">
        <f>IF(A52="","",Inventario!J51)</f>
        <v/>
      </c>
      <c r="C52" s="17">
        <f>IF(A52="","",A52&amp;","&amp;B52&amp;",0,301")</f>
        <v/>
      </c>
      <c r="D52" s="17">
        <f>IF(A52="","","Redirect permanent "&amp;CHAR(34)&amp;A52&amp;CHAR(34)&amp;" "&amp;CHAR(34)&amp;IF(LEFT(B52,4)="http",B52,$B$3&amp;B52)&amp;CHAR(34))</f>
        <v/>
      </c>
    </row>
    <row r="53">
      <c r="A53" s="17">
        <f>IF(AND(OR(Inventario!I52="Redirigir",Inventario!I52="Fusionar"),Inventario!J52&lt;&gt;""),Inventario!B52,"")</f>
        <v/>
      </c>
      <c r="B53" s="17">
        <f>IF(A53="","",Inventario!J52)</f>
        <v/>
      </c>
      <c r="C53" s="17">
        <f>IF(A53="","",A53&amp;","&amp;B53&amp;",0,301")</f>
        <v/>
      </c>
      <c r="D53" s="17">
        <f>IF(A53="","","Redirect permanent "&amp;CHAR(34)&amp;A53&amp;CHAR(34)&amp;" "&amp;CHAR(34)&amp;IF(LEFT(B53,4)="http",B53,$B$3&amp;B53)&amp;CHAR(34))</f>
        <v/>
      </c>
    </row>
    <row r="54">
      <c r="A54" s="17">
        <f>IF(AND(OR(Inventario!I53="Redirigir",Inventario!I53="Fusionar"),Inventario!J53&lt;&gt;""),Inventario!B53,"")</f>
        <v/>
      </c>
      <c r="B54" s="17">
        <f>IF(A54="","",Inventario!J53)</f>
        <v/>
      </c>
      <c r="C54" s="17">
        <f>IF(A54="","",A54&amp;","&amp;B54&amp;",0,301")</f>
        <v/>
      </c>
      <c r="D54" s="17">
        <f>IF(A54="","","Redirect permanent "&amp;CHAR(34)&amp;A54&amp;CHAR(34)&amp;" "&amp;CHAR(34)&amp;IF(LEFT(B54,4)="http",B54,$B$3&amp;B54)&amp;CHAR(34))</f>
        <v/>
      </c>
    </row>
    <row r="55">
      <c r="A55" s="17">
        <f>IF(AND(OR(Inventario!I54="Redirigir",Inventario!I54="Fusionar"),Inventario!J54&lt;&gt;""),Inventario!B54,"")</f>
        <v/>
      </c>
      <c r="B55" s="17">
        <f>IF(A55="","",Inventario!J54)</f>
        <v/>
      </c>
      <c r="C55" s="17">
        <f>IF(A55="","",A55&amp;","&amp;B55&amp;",0,301")</f>
        <v/>
      </c>
      <c r="D55" s="17">
        <f>IF(A55="","","Redirect permanent "&amp;CHAR(34)&amp;A55&amp;CHAR(34)&amp;" "&amp;CHAR(34)&amp;IF(LEFT(B55,4)="http",B55,$B$3&amp;B55)&amp;CHAR(34))</f>
        <v/>
      </c>
    </row>
    <row r="56">
      <c r="A56" s="17">
        <f>IF(AND(OR(Inventario!I55="Redirigir",Inventario!I55="Fusionar"),Inventario!J55&lt;&gt;""),Inventario!B55,"")</f>
        <v/>
      </c>
      <c r="B56" s="17">
        <f>IF(A56="","",Inventario!J55)</f>
        <v/>
      </c>
      <c r="C56" s="17">
        <f>IF(A56="","",A56&amp;","&amp;B56&amp;",0,301")</f>
        <v/>
      </c>
      <c r="D56" s="17">
        <f>IF(A56="","","Redirect permanent "&amp;CHAR(34)&amp;A56&amp;CHAR(34)&amp;" "&amp;CHAR(34)&amp;IF(LEFT(B56,4)="http",B56,$B$3&amp;B56)&amp;CHAR(34))</f>
        <v/>
      </c>
    </row>
    <row r="57">
      <c r="A57" s="17">
        <f>IF(AND(OR(Inventario!I56="Redirigir",Inventario!I56="Fusionar"),Inventario!J56&lt;&gt;""),Inventario!B56,"")</f>
        <v/>
      </c>
      <c r="B57" s="17">
        <f>IF(A57="","",Inventario!J56)</f>
        <v/>
      </c>
      <c r="C57" s="17">
        <f>IF(A57="","",A57&amp;","&amp;B57&amp;",0,301")</f>
        <v/>
      </c>
      <c r="D57" s="17">
        <f>IF(A57="","","Redirect permanent "&amp;CHAR(34)&amp;A57&amp;CHAR(34)&amp;" "&amp;CHAR(34)&amp;IF(LEFT(B57,4)="http",B57,$B$3&amp;B57)&amp;CHAR(34))</f>
        <v/>
      </c>
    </row>
    <row r="58">
      <c r="A58" s="17">
        <f>IF(AND(OR(Inventario!I57="Redirigir",Inventario!I57="Fusionar"),Inventario!J57&lt;&gt;""),Inventario!B57,"")</f>
        <v/>
      </c>
      <c r="B58" s="17">
        <f>IF(A58="","",Inventario!J57)</f>
        <v/>
      </c>
      <c r="C58" s="17">
        <f>IF(A58="","",A58&amp;","&amp;B58&amp;",0,301")</f>
        <v/>
      </c>
      <c r="D58" s="17">
        <f>IF(A58="","","Redirect permanent "&amp;CHAR(34)&amp;A58&amp;CHAR(34)&amp;" "&amp;CHAR(34)&amp;IF(LEFT(B58,4)="http",B58,$B$3&amp;B58)&amp;CHAR(34))</f>
        <v/>
      </c>
    </row>
    <row r="59">
      <c r="A59" s="17">
        <f>IF(AND(OR(Inventario!I58="Redirigir",Inventario!I58="Fusionar"),Inventario!J58&lt;&gt;""),Inventario!B58,"")</f>
        <v/>
      </c>
      <c r="B59" s="17">
        <f>IF(A59="","",Inventario!J58)</f>
        <v/>
      </c>
      <c r="C59" s="17">
        <f>IF(A59="","",A59&amp;","&amp;B59&amp;",0,301")</f>
        <v/>
      </c>
      <c r="D59" s="17">
        <f>IF(A59="","","Redirect permanent "&amp;CHAR(34)&amp;A59&amp;CHAR(34)&amp;" "&amp;CHAR(34)&amp;IF(LEFT(B59,4)="http",B59,$B$3&amp;B59)&amp;CHAR(34))</f>
        <v/>
      </c>
    </row>
    <row r="60">
      <c r="A60" s="17">
        <f>IF(AND(OR(Inventario!I59="Redirigir",Inventario!I59="Fusionar"),Inventario!J59&lt;&gt;""),Inventario!B59,"")</f>
        <v/>
      </c>
      <c r="B60" s="17">
        <f>IF(A60="","",Inventario!J59)</f>
        <v/>
      </c>
      <c r="C60" s="17">
        <f>IF(A60="","",A60&amp;","&amp;B60&amp;",0,301")</f>
        <v/>
      </c>
      <c r="D60" s="17">
        <f>IF(A60="","","Redirect permanent "&amp;CHAR(34)&amp;A60&amp;CHAR(34)&amp;" "&amp;CHAR(34)&amp;IF(LEFT(B60,4)="http",B60,$B$3&amp;B60)&amp;CHAR(34))</f>
        <v/>
      </c>
    </row>
    <row r="61">
      <c r="A61" s="17">
        <f>IF(AND(OR(Inventario!I60="Redirigir",Inventario!I60="Fusionar"),Inventario!J60&lt;&gt;""),Inventario!B60,"")</f>
        <v/>
      </c>
      <c r="B61" s="17">
        <f>IF(A61="","",Inventario!J60)</f>
        <v/>
      </c>
      <c r="C61" s="17">
        <f>IF(A61="","",A61&amp;","&amp;B61&amp;",0,301")</f>
        <v/>
      </c>
      <c r="D61" s="17">
        <f>IF(A61="","","Redirect permanent "&amp;CHAR(34)&amp;A61&amp;CHAR(34)&amp;" "&amp;CHAR(34)&amp;IF(LEFT(B61,4)="http",B61,$B$3&amp;B61)&amp;CHAR(34))</f>
        <v/>
      </c>
    </row>
    <row r="62">
      <c r="A62" s="17">
        <f>IF(AND(OR(Inventario!I61="Redirigir",Inventario!I61="Fusionar"),Inventario!J61&lt;&gt;""),Inventario!B61,"")</f>
        <v/>
      </c>
      <c r="B62" s="17">
        <f>IF(A62="","",Inventario!J61)</f>
        <v/>
      </c>
      <c r="C62" s="17">
        <f>IF(A62="","",A62&amp;","&amp;B62&amp;",0,301")</f>
        <v/>
      </c>
      <c r="D62" s="17">
        <f>IF(A62="","","Redirect permanent "&amp;CHAR(34)&amp;A62&amp;CHAR(34)&amp;" "&amp;CHAR(34)&amp;IF(LEFT(B62,4)="http",B62,$B$3&amp;B62)&amp;CHAR(34))</f>
        <v/>
      </c>
    </row>
    <row r="63">
      <c r="A63" s="17">
        <f>IF(AND(OR(Inventario!I62="Redirigir",Inventario!I62="Fusionar"),Inventario!J62&lt;&gt;""),Inventario!B62,"")</f>
        <v/>
      </c>
      <c r="B63" s="17">
        <f>IF(A63="","",Inventario!J62)</f>
        <v/>
      </c>
      <c r="C63" s="17">
        <f>IF(A63="","",A63&amp;","&amp;B63&amp;",0,301")</f>
        <v/>
      </c>
      <c r="D63" s="17">
        <f>IF(A63="","","Redirect permanent "&amp;CHAR(34)&amp;A63&amp;CHAR(34)&amp;" "&amp;CHAR(34)&amp;IF(LEFT(B63,4)="http",B63,$B$3&amp;B63)&amp;CHAR(34))</f>
        <v/>
      </c>
    </row>
    <row r="64">
      <c r="A64" s="17">
        <f>IF(AND(OR(Inventario!I63="Redirigir",Inventario!I63="Fusionar"),Inventario!J63&lt;&gt;""),Inventario!B63,"")</f>
        <v/>
      </c>
      <c r="B64" s="17">
        <f>IF(A64="","",Inventario!J63)</f>
        <v/>
      </c>
      <c r="C64" s="17">
        <f>IF(A64="","",A64&amp;","&amp;B64&amp;",0,301")</f>
        <v/>
      </c>
      <c r="D64" s="17">
        <f>IF(A64="","","Redirect permanent "&amp;CHAR(34)&amp;A64&amp;CHAR(34)&amp;" "&amp;CHAR(34)&amp;IF(LEFT(B64,4)="http",B64,$B$3&amp;B64)&amp;CHAR(34))</f>
        <v/>
      </c>
    </row>
    <row r="65">
      <c r="A65" s="17">
        <f>IF(AND(OR(Inventario!I64="Redirigir",Inventario!I64="Fusionar"),Inventario!J64&lt;&gt;""),Inventario!B64,"")</f>
        <v/>
      </c>
      <c r="B65" s="17">
        <f>IF(A65="","",Inventario!J64)</f>
        <v/>
      </c>
      <c r="C65" s="17">
        <f>IF(A65="","",A65&amp;","&amp;B65&amp;",0,301")</f>
        <v/>
      </c>
      <c r="D65" s="17">
        <f>IF(A65="","","Redirect permanent "&amp;CHAR(34)&amp;A65&amp;CHAR(34)&amp;" "&amp;CHAR(34)&amp;IF(LEFT(B65,4)="http",B65,$B$3&amp;B65)&amp;CHAR(34))</f>
        <v/>
      </c>
    </row>
    <row r="66">
      <c r="A66" s="17">
        <f>IF(AND(OR(Inventario!I65="Redirigir",Inventario!I65="Fusionar"),Inventario!J65&lt;&gt;""),Inventario!B65,"")</f>
        <v/>
      </c>
      <c r="B66" s="17">
        <f>IF(A66="","",Inventario!J65)</f>
        <v/>
      </c>
      <c r="C66" s="17">
        <f>IF(A66="","",A66&amp;","&amp;B66&amp;",0,301")</f>
        <v/>
      </c>
      <c r="D66" s="17">
        <f>IF(A66="","","Redirect permanent "&amp;CHAR(34)&amp;A66&amp;CHAR(34)&amp;" "&amp;CHAR(34)&amp;IF(LEFT(B66,4)="http",B66,$B$3&amp;B66)&amp;CHAR(34))</f>
        <v/>
      </c>
    </row>
    <row r="67">
      <c r="A67" s="17">
        <f>IF(AND(OR(Inventario!I66="Redirigir",Inventario!I66="Fusionar"),Inventario!J66&lt;&gt;""),Inventario!B66,"")</f>
        <v/>
      </c>
      <c r="B67" s="17">
        <f>IF(A67="","",Inventario!J66)</f>
        <v/>
      </c>
      <c r="C67" s="17">
        <f>IF(A67="","",A67&amp;","&amp;B67&amp;",0,301")</f>
        <v/>
      </c>
      <c r="D67" s="17">
        <f>IF(A67="","","Redirect permanent "&amp;CHAR(34)&amp;A67&amp;CHAR(34)&amp;" "&amp;CHAR(34)&amp;IF(LEFT(B67,4)="http",B67,$B$3&amp;B67)&amp;CHAR(34))</f>
        <v/>
      </c>
    </row>
    <row r="68">
      <c r="A68" s="17">
        <f>IF(AND(OR(Inventario!I67="Redirigir",Inventario!I67="Fusionar"),Inventario!J67&lt;&gt;""),Inventario!B67,"")</f>
        <v/>
      </c>
      <c r="B68" s="17">
        <f>IF(A68="","",Inventario!J67)</f>
        <v/>
      </c>
      <c r="C68" s="17">
        <f>IF(A68="","",A68&amp;","&amp;B68&amp;",0,301")</f>
        <v/>
      </c>
      <c r="D68" s="17">
        <f>IF(A68="","","Redirect permanent "&amp;CHAR(34)&amp;A68&amp;CHAR(34)&amp;" "&amp;CHAR(34)&amp;IF(LEFT(B68,4)="http",B68,$B$3&amp;B68)&amp;CHAR(34))</f>
        <v/>
      </c>
    </row>
    <row r="69">
      <c r="A69" s="17">
        <f>IF(AND(OR(Inventario!I68="Redirigir",Inventario!I68="Fusionar"),Inventario!J68&lt;&gt;""),Inventario!B68,"")</f>
        <v/>
      </c>
      <c r="B69" s="17">
        <f>IF(A69="","",Inventario!J68)</f>
        <v/>
      </c>
      <c r="C69" s="17">
        <f>IF(A69="","",A69&amp;","&amp;B69&amp;",0,301")</f>
        <v/>
      </c>
      <c r="D69" s="17">
        <f>IF(A69="","","Redirect permanent "&amp;CHAR(34)&amp;A69&amp;CHAR(34)&amp;" "&amp;CHAR(34)&amp;IF(LEFT(B69,4)="http",B69,$B$3&amp;B69)&amp;CHAR(34))</f>
        <v/>
      </c>
    </row>
    <row r="70">
      <c r="A70" s="17">
        <f>IF(AND(OR(Inventario!I69="Redirigir",Inventario!I69="Fusionar"),Inventario!J69&lt;&gt;""),Inventario!B69,"")</f>
        <v/>
      </c>
      <c r="B70" s="17">
        <f>IF(A70="","",Inventario!J69)</f>
        <v/>
      </c>
      <c r="C70" s="17">
        <f>IF(A70="","",A70&amp;","&amp;B70&amp;",0,301")</f>
        <v/>
      </c>
      <c r="D70" s="17">
        <f>IF(A70="","","Redirect permanent "&amp;CHAR(34)&amp;A70&amp;CHAR(34)&amp;" "&amp;CHAR(34)&amp;IF(LEFT(B70,4)="http",B70,$B$3&amp;B70)&amp;CHAR(34))</f>
        <v/>
      </c>
    </row>
    <row r="71">
      <c r="A71" s="17">
        <f>IF(AND(OR(Inventario!I70="Redirigir",Inventario!I70="Fusionar"),Inventario!J70&lt;&gt;""),Inventario!B70,"")</f>
        <v/>
      </c>
      <c r="B71" s="17">
        <f>IF(A71="","",Inventario!J70)</f>
        <v/>
      </c>
      <c r="C71" s="17">
        <f>IF(A71="","",A71&amp;","&amp;B71&amp;",0,301")</f>
        <v/>
      </c>
      <c r="D71" s="17">
        <f>IF(A71="","","Redirect permanent "&amp;CHAR(34)&amp;A71&amp;CHAR(34)&amp;" "&amp;CHAR(34)&amp;IF(LEFT(B71,4)="http",B71,$B$3&amp;B71)&amp;CHAR(34))</f>
        <v/>
      </c>
    </row>
    <row r="72">
      <c r="A72" s="17">
        <f>IF(AND(OR(Inventario!I71="Redirigir",Inventario!I71="Fusionar"),Inventario!J71&lt;&gt;""),Inventario!B71,"")</f>
        <v/>
      </c>
      <c r="B72" s="17">
        <f>IF(A72="","",Inventario!J71)</f>
        <v/>
      </c>
      <c r="C72" s="17">
        <f>IF(A72="","",A72&amp;","&amp;B72&amp;",0,301")</f>
        <v/>
      </c>
      <c r="D72" s="17">
        <f>IF(A72="","","Redirect permanent "&amp;CHAR(34)&amp;A72&amp;CHAR(34)&amp;" "&amp;CHAR(34)&amp;IF(LEFT(B72,4)="http",B72,$B$3&amp;B72)&amp;CHAR(34))</f>
        <v/>
      </c>
    </row>
    <row r="73">
      <c r="A73" s="17">
        <f>IF(AND(OR(Inventario!I72="Redirigir",Inventario!I72="Fusionar"),Inventario!J72&lt;&gt;""),Inventario!B72,"")</f>
        <v/>
      </c>
      <c r="B73" s="17">
        <f>IF(A73="","",Inventario!J72)</f>
        <v/>
      </c>
      <c r="C73" s="17">
        <f>IF(A73="","",A73&amp;","&amp;B73&amp;",0,301")</f>
        <v/>
      </c>
      <c r="D73" s="17">
        <f>IF(A73="","","Redirect permanent "&amp;CHAR(34)&amp;A73&amp;CHAR(34)&amp;" "&amp;CHAR(34)&amp;IF(LEFT(B73,4)="http",B73,$B$3&amp;B73)&amp;CHAR(34))</f>
        <v/>
      </c>
    </row>
    <row r="74">
      <c r="A74" s="17">
        <f>IF(AND(OR(Inventario!I73="Redirigir",Inventario!I73="Fusionar"),Inventario!J73&lt;&gt;""),Inventario!B73,"")</f>
        <v/>
      </c>
      <c r="B74" s="17">
        <f>IF(A74="","",Inventario!J73)</f>
        <v/>
      </c>
      <c r="C74" s="17">
        <f>IF(A74="","",A74&amp;","&amp;B74&amp;",0,301")</f>
        <v/>
      </c>
      <c r="D74" s="17">
        <f>IF(A74="","","Redirect permanent "&amp;CHAR(34)&amp;A74&amp;CHAR(34)&amp;" "&amp;CHAR(34)&amp;IF(LEFT(B74,4)="http",B74,$B$3&amp;B74)&amp;CHAR(34))</f>
        <v/>
      </c>
    </row>
    <row r="75">
      <c r="A75" s="17">
        <f>IF(AND(OR(Inventario!I74="Redirigir",Inventario!I74="Fusionar"),Inventario!J74&lt;&gt;""),Inventario!B74,"")</f>
        <v/>
      </c>
      <c r="B75" s="17">
        <f>IF(A75="","",Inventario!J74)</f>
        <v/>
      </c>
      <c r="C75" s="17">
        <f>IF(A75="","",A75&amp;","&amp;B75&amp;",0,301")</f>
        <v/>
      </c>
      <c r="D75" s="17">
        <f>IF(A75="","","Redirect permanent "&amp;CHAR(34)&amp;A75&amp;CHAR(34)&amp;" "&amp;CHAR(34)&amp;IF(LEFT(B75,4)="http",B75,$B$3&amp;B75)&amp;CHAR(34))</f>
        <v/>
      </c>
    </row>
    <row r="76">
      <c r="A76" s="17">
        <f>IF(AND(OR(Inventario!I75="Redirigir",Inventario!I75="Fusionar"),Inventario!J75&lt;&gt;""),Inventario!B75,"")</f>
        <v/>
      </c>
      <c r="B76" s="17">
        <f>IF(A76="","",Inventario!J75)</f>
        <v/>
      </c>
      <c r="C76" s="17">
        <f>IF(A76="","",A76&amp;","&amp;B76&amp;",0,301")</f>
        <v/>
      </c>
      <c r="D76" s="17">
        <f>IF(A76="","","Redirect permanent "&amp;CHAR(34)&amp;A76&amp;CHAR(34)&amp;" "&amp;CHAR(34)&amp;IF(LEFT(B76,4)="http",B76,$B$3&amp;B76)&amp;CHAR(34))</f>
        <v/>
      </c>
    </row>
    <row r="77">
      <c r="A77" s="17">
        <f>IF(AND(OR(Inventario!I76="Redirigir",Inventario!I76="Fusionar"),Inventario!J76&lt;&gt;""),Inventario!B76,"")</f>
        <v/>
      </c>
      <c r="B77" s="17">
        <f>IF(A77="","",Inventario!J76)</f>
        <v/>
      </c>
      <c r="C77" s="17">
        <f>IF(A77="","",A77&amp;","&amp;B77&amp;",0,301")</f>
        <v/>
      </c>
      <c r="D77" s="17">
        <f>IF(A77="","","Redirect permanent "&amp;CHAR(34)&amp;A77&amp;CHAR(34)&amp;" "&amp;CHAR(34)&amp;IF(LEFT(B77,4)="http",B77,$B$3&amp;B77)&amp;CHAR(34))</f>
        <v/>
      </c>
    </row>
    <row r="78">
      <c r="A78" s="17">
        <f>IF(AND(OR(Inventario!I77="Redirigir",Inventario!I77="Fusionar"),Inventario!J77&lt;&gt;""),Inventario!B77,"")</f>
        <v/>
      </c>
      <c r="B78" s="17">
        <f>IF(A78="","",Inventario!J77)</f>
        <v/>
      </c>
      <c r="C78" s="17">
        <f>IF(A78="","",A78&amp;","&amp;B78&amp;",0,301")</f>
        <v/>
      </c>
      <c r="D78" s="17">
        <f>IF(A78="","","Redirect permanent "&amp;CHAR(34)&amp;A78&amp;CHAR(34)&amp;" "&amp;CHAR(34)&amp;IF(LEFT(B78,4)="http",B78,$B$3&amp;B78)&amp;CHAR(34))</f>
        <v/>
      </c>
    </row>
    <row r="79">
      <c r="A79" s="17">
        <f>IF(AND(OR(Inventario!I78="Redirigir",Inventario!I78="Fusionar"),Inventario!J78&lt;&gt;""),Inventario!B78,"")</f>
        <v/>
      </c>
      <c r="B79" s="17">
        <f>IF(A79="","",Inventario!J78)</f>
        <v/>
      </c>
      <c r="C79" s="17">
        <f>IF(A79="","",A79&amp;","&amp;B79&amp;",0,301")</f>
        <v/>
      </c>
      <c r="D79" s="17">
        <f>IF(A79="","","Redirect permanent "&amp;CHAR(34)&amp;A79&amp;CHAR(34)&amp;" "&amp;CHAR(34)&amp;IF(LEFT(B79,4)="http",B79,$B$3&amp;B79)&amp;CHAR(34))</f>
        <v/>
      </c>
    </row>
    <row r="80">
      <c r="A80" s="17">
        <f>IF(AND(OR(Inventario!I79="Redirigir",Inventario!I79="Fusionar"),Inventario!J79&lt;&gt;""),Inventario!B79,"")</f>
        <v/>
      </c>
      <c r="B80" s="17">
        <f>IF(A80="","",Inventario!J79)</f>
        <v/>
      </c>
      <c r="C80" s="17">
        <f>IF(A80="","",A80&amp;","&amp;B80&amp;",0,301")</f>
        <v/>
      </c>
      <c r="D80" s="17">
        <f>IF(A80="","","Redirect permanent "&amp;CHAR(34)&amp;A80&amp;CHAR(34)&amp;" "&amp;CHAR(34)&amp;IF(LEFT(B80,4)="http",B80,$B$3&amp;B80)&amp;CHAR(34))</f>
        <v/>
      </c>
    </row>
    <row r="81">
      <c r="A81" s="17">
        <f>IF(AND(OR(Inventario!I80="Redirigir",Inventario!I80="Fusionar"),Inventario!J80&lt;&gt;""),Inventario!B80,"")</f>
        <v/>
      </c>
      <c r="B81" s="17">
        <f>IF(A81="","",Inventario!J80)</f>
        <v/>
      </c>
      <c r="C81" s="17">
        <f>IF(A81="","",A81&amp;","&amp;B81&amp;",0,301")</f>
        <v/>
      </c>
      <c r="D81" s="17">
        <f>IF(A81="","","Redirect permanent "&amp;CHAR(34)&amp;A81&amp;CHAR(34)&amp;" "&amp;CHAR(34)&amp;IF(LEFT(B81,4)="http",B81,$B$3&amp;B81)&amp;CHAR(34))</f>
        <v/>
      </c>
    </row>
    <row r="82">
      <c r="A82" s="17">
        <f>IF(AND(OR(Inventario!I81="Redirigir",Inventario!I81="Fusionar"),Inventario!J81&lt;&gt;""),Inventario!B81,"")</f>
        <v/>
      </c>
      <c r="B82" s="17">
        <f>IF(A82="","",Inventario!J81)</f>
        <v/>
      </c>
      <c r="C82" s="17">
        <f>IF(A82="","",A82&amp;","&amp;B82&amp;",0,301")</f>
        <v/>
      </c>
      <c r="D82" s="17">
        <f>IF(A82="","","Redirect permanent "&amp;CHAR(34)&amp;A82&amp;CHAR(34)&amp;" "&amp;CHAR(34)&amp;IF(LEFT(B82,4)="http",B82,$B$3&amp;B82)&amp;CHAR(34))</f>
        <v/>
      </c>
    </row>
    <row r="83">
      <c r="A83" s="17">
        <f>IF(AND(OR(Inventario!I82="Redirigir",Inventario!I82="Fusionar"),Inventario!J82&lt;&gt;""),Inventario!B82,"")</f>
        <v/>
      </c>
      <c r="B83" s="17">
        <f>IF(A83="","",Inventario!J82)</f>
        <v/>
      </c>
      <c r="C83" s="17">
        <f>IF(A83="","",A83&amp;","&amp;B83&amp;",0,301")</f>
        <v/>
      </c>
      <c r="D83" s="17">
        <f>IF(A83="","","Redirect permanent "&amp;CHAR(34)&amp;A83&amp;CHAR(34)&amp;" "&amp;CHAR(34)&amp;IF(LEFT(B83,4)="http",B83,$B$3&amp;B83)&amp;CHAR(34))</f>
        <v/>
      </c>
    </row>
    <row r="84">
      <c r="A84" s="17">
        <f>IF(AND(OR(Inventario!I83="Redirigir",Inventario!I83="Fusionar"),Inventario!J83&lt;&gt;""),Inventario!B83,"")</f>
        <v/>
      </c>
      <c r="B84" s="17">
        <f>IF(A84="","",Inventario!J83)</f>
        <v/>
      </c>
      <c r="C84" s="17">
        <f>IF(A84="","",A84&amp;","&amp;B84&amp;",0,301")</f>
        <v/>
      </c>
      <c r="D84" s="17">
        <f>IF(A84="","","Redirect permanent "&amp;CHAR(34)&amp;A84&amp;CHAR(34)&amp;" "&amp;CHAR(34)&amp;IF(LEFT(B84,4)="http",B84,$B$3&amp;B84)&amp;CHAR(34))</f>
        <v/>
      </c>
    </row>
    <row r="85">
      <c r="A85" s="17">
        <f>IF(AND(OR(Inventario!I84="Redirigir",Inventario!I84="Fusionar"),Inventario!J84&lt;&gt;""),Inventario!B84,"")</f>
        <v/>
      </c>
      <c r="B85" s="17">
        <f>IF(A85="","",Inventario!J84)</f>
        <v/>
      </c>
      <c r="C85" s="17">
        <f>IF(A85="","",A85&amp;","&amp;B85&amp;",0,301")</f>
        <v/>
      </c>
      <c r="D85" s="17">
        <f>IF(A85="","","Redirect permanent "&amp;CHAR(34)&amp;A85&amp;CHAR(34)&amp;" "&amp;CHAR(34)&amp;IF(LEFT(B85,4)="http",B85,$B$3&amp;B85)&amp;CHAR(34))</f>
        <v/>
      </c>
    </row>
    <row r="86">
      <c r="A86" s="17">
        <f>IF(AND(OR(Inventario!I85="Redirigir",Inventario!I85="Fusionar"),Inventario!J85&lt;&gt;""),Inventario!B85,"")</f>
        <v/>
      </c>
      <c r="B86" s="17">
        <f>IF(A86="","",Inventario!J85)</f>
        <v/>
      </c>
      <c r="C86" s="17">
        <f>IF(A86="","",A86&amp;","&amp;B86&amp;",0,301")</f>
        <v/>
      </c>
      <c r="D86" s="17">
        <f>IF(A86="","","Redirect permanent "&amp;CHAR(34)&amp;A86&amp;CHAR(34)&amp;" "&amp;CHAR(34)&amp;IF(LEFT(B86,4)="http",B86,$B$3&amp;B86)&amp;CHAR(34))</f>
        <v/>
      </c>
    </row>
    <row r="87">
      <c r="A87" s="17">
        <f>IF(AND(OR(Inventario!I86="Redirigir",Inventario!I86="Fusionar"),Inventario!J86&lt;&gt;""),Inventario!B86,"")</f>
        <v/>
      </c>
      <c r="B87" s="17">
        <f>IF(A87="","",Inventario!J86)</f>
        <v/>
      </c>
      <c r="C87" s="17">
        <f>IF(A87="","",A87&amp;","&amp;B87&amp;",0,301")</f>
        <v/>
      </c>
      <c r="D87" s="17">
        <f>IF(A87="","","Redirect permanent "&amp;CHAR(34)&amp;A87&amp;CHAR(34)&amp;" "&amp;CHAR(34)&amp;IF(LEFT(B87,4)="http",B87,$B$3&amp;B87)&amp;CHAR(34))</f>
        <v/>
      </c>
    </row>
    <row r="88">
      <c r="A88" s="17">
        <f>IF(AND(OR(Inventario!I87="Redirigir",Inventario!I87="Fusionar"),Inventario!J87&lt;&gt;""),Inventario!B87,"")</f>
        <v/>
      </c>
      <c r="B88" s="17">
        <f>IF(A88="","",Inventario!J87)</f>
        <v/>
      </c>
      <c r="C88" s="17">
        <f>IF(A88="","",A88&amp;","&amp;B88&amp;",0,301")</f>
        <v/>
      </c>
      <c r="D88" s="17">
        <f>IF(A88="","","Redirect permanent "&amp;CHAR(34)&amp;A88&amp;CHAR(34)&amp;" "&amp;CHAR(34)&amp;IF(LEFT(B88,4)="http",B88,$B$3&amp;B88)&amp;CHAR(34))</f>
        <v/>
      </c>
    </row>
    <row r="89">
      <c r="A89" s="17">
        <f>IF(AND(OR(Inventario!I88="Redirigir",Inventario!I88="Fusionar"),Inventario!J88&lt;&gt;""),Inventario!B88,"")</f>
        <v/>
      </c>
      <c r="B89" s="17">
        <f>IF(A89="","",Inventario!J88)</f>
        <v/>
      </c>
      <c r="C89" s="17">
        <f>IF(A89="","",A89&amp;","&amp;B89&amp;",0,301")</f>
        <v/>
      </c>
      <c r="D89" s="17">
        <f>IF(A89="","","Redirect permanent "&amp;CHAR(34)&amp;A89&amp;CHAR(34)&amp;" "&amp;CHAR(34)&amp;IF(LEFT(B89,4)="http",B89,$B$3&amp;B89)&amp;CHAR(34))</f>
        <v/>
      </c>
    </row>
    <row r="90">
      <c r="A90" s="17">
        <f>IF(AND(OR(Inventario!I89="Redirigir",Inventario!I89="Fusionar"),Inventario!J89&lt;&gt;""),Inventario!B89,"")</f>
        <v/>
      </c>
      <c r="B90" s="17">
        <f>IF(A90="","",Inventario!J89)</f>
        <v/>
      </c>
      <c r="C90" s="17">
        <f>IF(A90="","",A90&amp;","&amp;B90&amp;",0,301")</f>
        <v/>
      </c>
      <c r="D90" s="17">
        <f>IF(A90="","","Redirect permanent "&amp;CHAR(34)&amp;A90&amp;CHAR(34)&amp;" "&amp;CHAR(34)&amp;IF(LEFT(B90,4)="http",B90,$B$3&amp;B90)&amp;CHAR(34))</f>
        <v/>
      </c>
    </row>
    <row r="91">
      <c r="A91" s="17">
        <f>IF(AND(OR(Inventario!I90="Redirigir",Inventario!I90="Fusionar"),Inventario!J90&lt;&gt;""),Inventario!B90,"")</f>
        <v/>
      </c>
      <c r="B91" s="17">
        <f>IF(A91="","",Inventario!J90)</f>
        <v/>
      </c>
      <c r="C91" s="17">
        <f>IF(A91="","",A91&amp;","&amp;B91&amp;",0,301")</f>
        <v/>
      </c>
      <c r="D91" s="17">
        <f>IF(A91="","","Redirect permanent "&amp;CHAR(34)&amp;A91&amp;CHAR(34)&amp;" "&amp;CHAR(34)&amp;IF(LEFT(B91,4)="http",B91,$B$3&amp;B91)&amp;CHAR(34))</f>
        <v/>
      </c>
    </row>
    <row r="92">
      <c r="A92" s="17">
        <f>IF(AND(OR(Inventario!I91="Redirigir",Inventario!I91="Fusionar"),Inventario!J91&lt;&gt;""),Inventario!B91,"")</f>
        <v/>
      </c>
      <c r="B92" s="17">
        <f>IF(A92="","",Inventario!J91)</f>
        <v/>
      </c>
      <c r="C92" s="17">
        <f>IF(A92="","",A92&amp;","&amp;B92&amp;",0,301")</f>
        <v/>
      </c>
      <c r="D92" s="17">
        <f>IF(A92="","","Redirect permanent "&amp;CHAR(34)&amp;A92&amp;CHAR(34)&amp;" "&amp;CHAR(34)&amp;IF(LEFT(B92,4)="http",B92,$B$3&amp;B92)&amp;CHAR(34))</f>
        <v/>
      </c>
    </row>
    <row r="93">
      <c r="A93" s="17">
        <f>IF(AND(OR(Inventario!I92="Redirigir",Inventario!I92="Fusionar"),Inventario!J92&lt;&gt;""),Inventario!B92,"")</f>
        <v/>
      </c>
      <c r="B93" s="17">
        <f>IF(A93="","",Inventario!J92)</f>
        <v/>
      </c>
      <c r="C93" s="17">
        <f>IF(A93="","",A93&amp;","&amp;B93&amp;",0,301")</f>
        <v/>
      </c>
      <c r="D93" s="17">
        <f>IF(A93="","","Redirect permanent "&amp;CHAR(34)&amp;A93&amp;CHAR(34)&amp;" "&amp;CHAR(34)&amp;IF(LEFT(B93,4)="http",B93,$B$3&amp;B93)&amp;CHAR(34))</f>
        <v/>
      </c>
    </row>
    <row r="94">
      <c r="A94" s="17">
        <f>IF(AND(OR(Inventario!I93="Redirigir",Inventario!I93="Fusionar"),Inventario!J93&lt;&gt;""),Inventario!B93,"")</f>
        <v/>
      </c>
      <c r="B94" s="17">
        <f>IF(A94="","",Inventario!J93)</f>
        <v/>
      </c>
      <c r="C94" s="17">
        <f>IF(A94="","",A94&amp;","&amp;B94&amp;",0,301")</f>
        <v/>
      </c>
      <c r="D94" s="17">
        <f>IF(A94="","","Redirect permanent "&amp;CHAR(34)&amp;A94&amp;CHAR(34)&amp;" "&amp;CHAR(34)&amp;IF(LEFT(B94,4)="http",B94,$B$3&amp;B94)&amp;CHAR(34))</f>
        <v/>
      </c>
    </row>
    <row r="95">
      <c r="A95" s="17">
        <f>IF(AND(OR(Inventario!I94="Redirigir",Inventario!I94="Fusionar"),Inventario!J94&lt;&gt;""),Inventario!B94,"")</f>
        <v/>
      </c>
      <c r="B95" s="17">
        <f>IF(A95="","",Inventario!J94)</f>
        <v/>
      </c>
      <c r="C95" s="17">
        <f>IF(A95="","",A95&amp;","&amp;B95&amp;",0,301")</f>
        <v/>
      </c>
      <c r="D95" s="17">
        <f>IF(A95="","","Redirect permanent "&amp;CHAR(34)&amp;A95&amp;CHAR(34)&amp;" "&amp;CHAR(34)&amp;IF(LEFT(B95,4)="http",B95,$B$3&amp;B95)&amp;CHAR(34))</f>
        <v/>
      </c>
    </row>
    <row r="96">
      <c r="A96" s="17">
        <f>IF(AND(OR(Inventario!I95="Redirigir",Inventario!I95="Fusionar"),Inventario!J95&lt;&gt;""),Inventario!B95,"")</f>
        <v/>
      </c>
      <c r="B96" s="17">
        <f>IF(A96="","",Inventario!J95)</f>
        <v/>
      </c>
      <c r="C96" s="17">
        <f>IF(A96="","",A96&amp;","&amp;B96&amp;",0,301")</f>
        <v/>
      </c>
      <c r="D96" s="17">
        <f>IF(A96="","","Redirect permanent "&amp;CHAR(34)&amp;A96&amp;CHAR(34)&amp;" "&amp;CHAR(34)&amp;IF(LEFT(B96,4)="http",B96,$B$3&amp;B96)&amp;CHAR(34))</f>
        <v/>
      </c>
    </row>
    <row r="97">
      <c r="A97" s="17">
        <f>IF(AND(OR(Inventario!I96="Redirigir",Inventario!I96="Fusionar"),Inventario!J96&lt;&gt;""),Inventario!B96,"")</f>
        <v/>
      </c>
      <c r="B97" s="17">
        <f>IF(A97="","",Inventario!J96)</f>
        <v/>
      </c>
      <c r="C97" s="17">
        <f>IF(A97="","",A97&amp;","&amp;B97&amp;",0,301")</f>
        <v/>
      </c>
      <c r="D97" s="17">
        <f>IF(A97="","","Redirect permanent "&amp;CHAR(34)&amp;A97&amp;CHAR(34)&amp;" "&amp;CHAR(34)&amp;IF(LEFT(B97,4)="http",B97,$B$3&amp;B97)&amp;CHAR(34))</f>
        <v/>
      </c>
    </row>
    <row r="98">
      <c r="A98" s="17">
        <f>IF(AND(OR(Inventario!I97="Redirigir",Inventario!I97="Fusionar"),Inventario!J97&lt;&gt;""),Inventario!B97,"")</f>
        <v/>
      </c>
      <c r="B98" s="17">
        <f>IF(A98="","",Inventario!J97)</f>
        <v/>
      </c>
      <c r="C98" s="17">
        <f>IF(A98="","",A98&amp;","&amp;B98&amp;",0,301")</f>
        <v/>
      </c>
      <c r="D98" s="17">
        <f>IF(A98="","","Redirect permanent "&amp;CHAR(34)&amp;A98&amp;CHAR(34)&amp;" "&amp;CHAR(34)&amp;IF(LEFT(B98,4)="http",B98,$B$3&amp;B98)&amp;CHAR(34))</f>
        <v/>
      </c>
    </row>
    <row r="99">
      <c r="A99" s="17">
        <f>IF(AND(OR(Inventario!I98="Redirigir",Inventario!I98="Fusionar"),Inventario!J98&lt;&gt;""),Inventario!B98,"")</f>
        <v/>
      </c>
      <c r="B99" s="17">
        <f>IF(A99="","",Inventario!J98)</f>
        <v/>
      </c>
      <c r="C99" s="17">
        <f>IF(A99="","",A99&amp;","&amp;B99&amp;",0,301")</f>
        <v/>
      </c>
      <c r="D99" s="17">
        <f>IF(A99="","","Redirect permanent "&amp;CHAR(34)&amp;A99&amp;CHAR(34)&amp;" "&amp;CHAR(34)&amp;IF(LEFT(B99,4)="http",B99,$B$3&amp;B99)&amp;CHAR(34))</f>
        <v/>
      </c>
    </row>
    <row r="100">
      <c r="A100" s="17">
        <f>IF(AND(OR(Inventario!I99="Redirigir",Inventario!I99="Fusionar"),Inventario!J99&lt;&gt;""),Inventario!B99,"")</f>
        <v/>
      </c>
      <c r="B100" s="17">
        <f>IF(A100="","",Inventario!J99)</f>
        <v/>
      </c>
      <c r="C100" s="17">
        <f>IF(A100="","",A100&amp;","&amp;B100&amp;",0,301")</f>
        <v/>
      </c>
      <c r="D100" s="17">
        <f>IF(A100="","","Redirect permanent "&amp;CHAR(34)&amp;A100&amp;CHAR(34)&amp;" "&amp;CHAR(34)&amp;IF(LEFT(B100,4)="http",B100,$B$3&amp;B100)&amp;CHAR(34))</f>
        <v/>
      </c>
    </row>
    <row r="101">
      <c r="A101" s="17">
        <f>IF(AND(OR(Inventario!I100="Redirigir",Inventario!I100="Fusionar"),Inventario!J100&lt;&gt;""),Inventario!B100,"")</f>
        <v/>
      </c>
      <c r="B101" s="17">
        <f>IF(A101="","",Inventario!J100)</f>
        <v/>
      </c>
      <c r="C101" s="17">
        <f>IF(A101="","",A101&amp;","&amp;B101&amp;",0,301")</f>
        <v/>
      </c>
      <c r="D101" s="17">
        <f>IF(A101="","","Redirect permanent "&amp;CHAR(34)&amp;A101&amp;CHAR(34)&amp;" "&amp;CHAR(34)&amp;IF(LEFT(B101,4)="http",B101,$B$3&amp;B101)&amp;CHAR(34))</f>
        <v/>
      </c>
    </row>
    <row r="102">
      <c r="A102" s="17">
        <f>IF(AND(OR(Inventario!I101="Redirigir",Inventario!I101="Fusionar"),Inventario!J101&lt;&gt;""),Inventario!B101,"")</f>
        <v/>
      </c>
      <c r="B102" s="17">
        <f>IF(A102="","",Inventario!J101)</f>
        <v/>
      </c>
      <c r="C102" s="17">
        <f>IF(A102="","",A102&amp;","&amp;B102&amp;",0,301")</f>
        <v/>
      </c>
      <c r="D102" s="17">
        <f>IF(A102="","","Redirect permanent "&amp;CHAR(34)&amp;A102&amp;CHAR(34)&amp;" "&amp;CHAR(34)&amp;IF(LEFT(B102,4)="http",B102,$B$3&amp;B102)&amp;CHAR(34))</f>
        <v/>
      </c>
    </row>
    <row r="103">
      <c r="A103" s="17">
        <f>IF(AND(OR(Inventario!I102="Redirigir",Inventario!I102="Fusionar"),Inventario!J102&lt;&gt;""),Inventario!B102,"")</f>
        <v/>
      </c>
      <c r="B103" s="17">
        <f>IF(A103="","",Inventario!J102)</f>
        <v/>
      </c>
      <c r="C103" s="17">
        <f>IF(A103="","",A103&amp;","&amp;B103&amp;",0,301")</f>
        <v/>
      </c>
      <c r="D103" s="17">
        <f>IF(A103="","","Redirect permanent "&amp;CHAR(34)&amp;A103&amp;CHAR(34)&amp;" "&amp;CHAR(34)&amp;IF(LEFT(B103,4)="http",B103,$B$3&amp;B103)&amp;CHAR(34))</f>
        <v/>
      </c>
    </row>
    <row r="104">
      <c r="A104" s="17">
        <f>IF(AND(OR(Inventario!I103="Redirigir",Inventario!I103="Fusionar"),Inventario!J103&lt;&gt;""),Inventario!B103,"")</f>
        <v/>
      </c>
      <c r="B104" s="17">
        <f>IF(A104="","",Inventario!J103)</f>
        <v/>
      </c>
      <c r="C104" s="17">
        <f>IF(A104="","",A104&amp;","&amp;B104&amp;",0,301")</f>
        <v/>
      </c>
      <c r="D104" s="17">
        <f>IF(A104="","","Redirect permanent "&amp;CHAR(34)&amp;A104&amp;CHAR(34)&amp;" "&amp;CHAR(34)&amp;IF(LEFT(B104,4)="http",B104,$B$3&amp;B104)&amp;CHAR(34))</f>
        <v/>
      </c>
    </row>
    <row r="105">
      <c r="A105" s="17">
        <f>IF(AND(OR(Inventario!I104="Redirigir",Inventario!I104="Fusionar"),Inventario!J104&lt;&gt;""),Inventario!B104,"")</f>
        <v/>
      </c>
      <c r="B105" s="17">
        <f>IF(A105="","",Inventario!J104)</f>
        <v/>
      </c>
      <c r="C105" s="17">
        <f>IF(A105="","",A105&amp;","&amp;B105&amp;",0,301")</f>
        <v/>
      </c>
      <c r="D105" s="17">
        <f>IF(A105="","","Redirect permanent "&amp;CHAR(34)&amp;A105&amp;CHAR(34)&amp;" "&amp;CHAR(34)&amp;IF(LEFT(B105,4)="http",B105,$B$3&amp;B105)&amp;CHAR(34))</f>
        <v/>
      </c>
    </row>
    <row r="106">
      <c r="A106" s="17">
        <f>IF(AND(OR(Inventario!I105="Redirigir",Inventario!I105="Fusionar"),Inventario!J105&lt;&gt;""),Inventario!B105,"")</f>
        <v/>
      </c>
      <c r="B106" s="17">
        <f>IF(A106="","",Inventario!J105)</f>
        <v/>
      </c>
      <c r="C106" s="17">
        <f>IF(A106="","",A106&amp;","&amp;B106&amp;",0,301")</f>
        <v/>
      </c>
      <c r="D106" s="17">
        <f>IF(A106="","","Redirect permanent "&amp;CHAR(34)&amp;A106&amp;CHAR(34)&amp;" "&amp;CHAR(34)&amp;IF(LEFT(B106,4)="http",B106,$B$3&amp;B106)&amp;CHAR(34))</f>
        <v/>
      </c>
    </row>
    <row r="107">
      <c r="A107" s="17">
        <f>IF(AND(OR(Inventario!I106="Redirigir",Inventario!I106="Fusionar"),Inventario!J106&lt;&gt;""),Inventario!B106,"")</f>
        <v/>
      </c>
      <c r="B107" s="17">
        <f>IF(A107="","",Inventario!J106)</f>
        <v/>
      </c>
      <c r="C107" s="17">
        <f>IF(A107="","",A107&amp;","&amp;B107&amp;",0,301")</f>
        <v/>
      </c>
      <c r="D107" s="17">
        <f>IF(A107="","","Redirect permanent "&amp;CHAR(34)&amp;A107&amp;CHAR(34)&amp;" "&amp;CHAR(34)&amp;IF(LEFT(B107,4)="http",B107,$B$3&amp;B107)&amp;CHAR(34))</f>
        <v/>
      </c>
    </row>
    <row r="108">
      <c r="A108" s="17">
        <f>IF(AND(OR(Inventario!I107="Redirigir",Inventario!I107="Fusionar"),Inventario!J107&lt;&gt;""),Inventario!B107,"")</f>
        <v/>
      </c>
      <c r="B108" s="17">
        <f>IF(A108="","",Inventario!J107)</f>
        <v/>
      </c>
      <c r="C108" s="17">
        <f>IF(A108="","",A108&amp;","&amp;B108&amp;",0,301")</f>
        <v/>
      </c>
      <c r="D108" s="17">
        <f>IF(A108="","","Redirect permanent "&amp;CHAR(34)&amp;A108&amp;CHAR(34)&amp;" "&amp;CHAR(34)&amp;IF(LEFT(B108,4)="http",B108,$B$3&amp;B108)&amp;CHAR(34))</f>
        <v/>
      </c>
    </row>
    <row r="109">
      <c r="A109" s="17">
        <f>IF(AND(OR(Inventario!I108="Redirigir",Inventario!I108="Fusionar"),Inventario!J108&lt;&gt;""),Inventario!B108,"")</f>
        <v/>
      </c>
      <c r="B109" s="17">
        <f>IF(A109="","",Inventario!J108)</f>
        <v/>
      </c>
      <c r="C109" s="17">
        <f>IF(A109="","",A109&amp;","&amp;B109&amp;",0,301")</f>
        <v/>
      </c>
      <c r="D109" s="17">
        <f>IF(A109="","","Redirect permanent "&amp;CHAR(34)&amp;A109&amp;CHAR(34)&amp;" "&amp;CHAR(34)&amp;IF(LEFT(B109,4)="http",B109,$B$3&amp;B109)&amp;CHAR(34))</f>
        <v/>
      </c>
    </row>
    <row r="110">
      <c r="A110" s="17">
        <f>IF(AND(OR(Inventario!I109="Redirigir",Inventario!I109="Fusionar"),Inventario!J109&lt;&gt;""),Inventario!B109,"")</f>
        <v/>
      </c>
      <c r="B110" s="17">
        <f>IF(A110="","",Inventario!J109)</f>
        <v/>
      </c>
      <c r="C110" s="17">
        <f>IF(A110="","",A110&amp;","&amp;B110&amp;",0,301")</f>
        <v/>
      </c>
      <c r="D110" s="17">
        <f>IF(A110="","","Redirect permanent "&amp;CHAR(34)&amp;A110&amp;CHAR(34)&amp;" "&amp;CHAR(34)&amp;IF(LEFT(B110,4)="http",B110,$B$3&amp;B110)&amp;CHAR(34))</f>
        <v/>
      </c>
    </row>
    <row r="111">
      <c r="A111" s="17">
        <f>IF(AND(OR(Inventario!I110="Redirigir",Inventario!I110="Fusionar"),Inventario!J110&lt;&gt;""),Inventario!B110,"")</f>
        <v/>
      </c>
      <c r="B111" s="17">
        <f>IF(A111="","",Inventario!J110)</f>
        <v/>
      </c>
      <c r="C111" s="17">
        <f>IF(A111="","",A111&amp;","&amp;B111&amp;",0,301")</f>
        <v/>
      </c>
      <c r="D111" s="17">
        <f>IF(A111="","","Redirect permanent "&amp;CHAR(34)&amp;A111&amp;CHAR(34)&amp;" "&amp;CHAR(34)&amp;IF(LEFT(B111,4)="http",B111,$B$3&amp;B111)&amp;CHAR(34))</f>
        <v/>
      </c>
    </row>
    <row r="112">
      <c r="A112" s="17">
        <f>IF(AND(OR(Inventario!I111="Redirigir",Inventario!I111="Fusionar"),Inventario!J111&lt;&gt;""),Inventario!B111,"")</f>
        <v/>
      </c>
      <c r="B112" s="17">
        <f>IF(A112="","",Inventario!J111)</f>
        <v/>
      </c>
      <c r="C112" s="17">
        <f>IF(A112="","",A112&amp;","&amp;B112&amp;",0,301")</f>
        <v/>
      </c>
      <c r="D112" s="17">
        <f>IF(A112="","","Redirect permanent "&amp;CHAR(34)&amp;A112&amp;CHAR(34)&amp;" "&amp;CHAR(34)&amp;IF(LEFT(B112,4)="http",B112,$B$3&amp;B112)&amp;CHAR(34))</f>
        <v/>
      </c>
    </row>
    <row r="113">
      <c r="A113" s="17">
        <f>IF(AND(OR(Inventario!I112="Redirigir",Inventario!I112="Fusionar"),Inventario!J112&lt;&gt;""),Inventario!B112,"")</f>
        <v/>
      </c>
      <c r="B113" s="17">
        <f>IF(A113="","",Inventario!J112)</f>
        <v/>
      </c>
      <c r="C113" s="17">
        <f>IF(A113="","",A113&amp;","&amp;B113&amp;",0,301")</f>
        <v/>
      </c>
      <c r="D113" s="17">
        <f>IF(A113="","","Redirect permanent "&amp;CHAR(34)&amp;A113&amp;CHAR(34)&amp;" "&amp;CHAR(34)&amp;IF(LEFT(B113,4)="http",B113,$B$3&amp;B113)&amp;CHAR(34))</f>
        <v/>
      </c>
    </row>
    <row r="114">
      <c r="A114" s="17">
        <f>IF(AND(OR(Inventario!I113="Redirigir",Inventario!I113="Fusionar"),Inventario!J113&lt;&gt;""),Inventario!B113,"")</f>
        <v/>
      </c>
      <c r="B114" s="17">
        <f>IF(A114="","",Inventario!J113)</f>
        <v/>
      </c>
      <c r="C114" s="17">
        <f>IF(A114="","",A114&amp;","&amp;B114&amp;",0,301")</f>
        <v/>
      </c>
      <c r="D114" s="17">
        <f>IF(A114="","","Redirect permanent "&amp;CHAR(34)&amp;A114&amp;CHAR(34)&amp;" "&amp;CHAR(34)&amp;IF(LEFT(B114,4)="http",B114,$B$3&amp;B114)&amp;CHAR(34))</f>
        <v/>
      </c>
    </row>
    <row r="115">
      <c r="A115" s="17">
        <f>IF(AND(OR(Inventario!I114="Redirigir",Inventario!I114="Fusionar"),Inventario!J114&lt;&gt;""),Inventario!B114,"")</f>
        <v/>
      </c>
      <c r="B115" s="17">
        <f>IF(A115="","",Inventario!J114)</f>
        <v/>
      </c>
      <c r="C115" s="17">
        <f>IF(A115="","",A115&amp;","&amp;B115&amp;",0,301")</f>
        <v/>
      </c>
      <c r="D115" s="17">
        <f>IF(A115="","","Redirect permanent "&amp;CHAR(34)&amp;A115&amp;CHAR(34)&amp;" "&amp;CHAR(34)&amp;IF(LEFT(B115,4)="http",B115,$B$3&amp;B115)&amp;CHAR(34))</f>
        <v/>
      </c>
    </row>
    <row r="116">
      <c r="A116" s="17">
        <f>IF(AND(OR(Inventario!I115="Redirigir",Inventario!I115="Fusionar"),Inventario!J115&lt;&gt;""),Inventario!B115,"")</f>
        <v/>
      </c>
      <c r="B116" s="17">
        <f>IF(A116="","",Inventario!J115)</f>
        <v/>
      </c>
      <c r="C116" s="17">
        <f>IF(A116="","",A116&amp;","&amp;B116&amp;",0,301")</f>
        <v/>
      </c>
      <c r="D116" s="17">
        <f>IF(A116="","","Redirect permanent "&amp;CHAR(34)&amp;A116&amp;CHAR(34)&amp;" "&amp;CHAR(34)&amp;IF(LEFT(B116,4)="http",B116,$B$3&amp;B116)&amp;CHAR(34))</f>
        <v/>
      </c>
    </row>
    <row r="117">
      <c r="A117" s="17">
        <f>IF(AND(OR(Inventario!I116="Redirigir",Inventario!I116="Fusionar"),Inventario!J116&lt;&gt;""),Inventario!B116,"")</f>
        <v/>
      </c>
      <c r="B117" s="17">
        <f>IF(A117="","",Inventario!J116)</f>
        <v/>
      </c>
      <c r="C117" s="17">
        <f>IF(A117="","",A117&amp;","&amp;B117&amp;",0,301")</f>
        <v/>
      </c>
      <c r="D117" s="17">
        <f>IF(A117="","","Redirect permanent "&amp;CHAR(34)&amp;A117&amp;CHAR(34)&amp;" "&amp;CHAR(34)&amp;IF(LEFT(B117,4)="http",B117,$B$3&amp;B117)&amp;CHAR(34))</f>
        <v/>
      </c>
    </row>
    <row r="118">
      <c r="A118" s="17">
        <f>IF(AND(OR(Inventario!I117="Redirigir",Inventario!I117="Fusionar"),Inventario!J117&lt;&gt;""),Inventario!B117,"")</f>
        <v/>
      </c>
      <c r="B118" s="17">
        <f>IF(A118="","",Inventario!J117)</f>
        <v/>
      </c>
      <c r="C118" s="17">
        <f>IF(A118="","",A118&amp;","&amp;B118&amp;",0,301")</f>
        <v/>
      </c>
      <c r="D118" s="17">
        <f>IF(A118="","","Redirect permanent "&amp;CHAR(34)&amp;A118&amp;CHAR(34)&amp;" "&amp;CHAR(34)&amp;IF(LEFT(B118,4)="http",B118,$B$3&amp;B118)&amp;CHAR(34))</f>
        <v/>
      </c>
    </row>
    <row r="119">
      <c r="A119" s="17">
        <f>IF(AND(OR(Inventario!I118="Redirigir",Inventario!I118="Fusionar"),Inventario!J118&lt;&gt;""),Inventario!B118,"")</f>
        <v/>
      </c>
      <c r="B119" s="17">
        <f>IF(A119="","",Inventario!J118)</f>
        <v/>
      </c>
      <c r="C119" s="17">
        <f>IF(A119="","",A119&amp;","&amp;B119&amp;",0,301")</f>
        <v/>
      </c>
      <c r="D119" s="17">
        <f>IF(A119="","","Redirect permanent "&amp;CHAR(34)&amp;A119&amp;CHAR(34)&amp;" "&amp;CHAR(34)&amp;IF(LEFT(B119,4)="http",B119,$B$3&amp;B119)&amp;CHAR(34))</f>
        <v/>
      </c>
    </row>
    <row r="120">
      <c r="A120" s="17">
        <f>IF(AND(OR(Inventario!I119="Redirigir",Inventario!I119="Fusionar"),Inventario!J119&lt;&gt;""),Inventario!B119,"")</f>
        <v/>
      </c>
      <c r="B120" s="17">
        <f>IF(A120="","",Inventario!J119)</f>
        <v/>
      </c>
      <c r="C120" s="17">
        <f>IF(A120="","",A120&amp;","&amp;B120&amp;",0,301")</f>
        <v/>
      </c>
      <c r="D120" s="17">
        <f>IF(A120="","","Redirect permanent "&amp;CHAR(34)&amp;A120&amp;CHAR(34)&amp;" "&amp;CHAR(34)&amp;IF(LEFT(B120,4)="http",B120,$B$3&amp;B120)&amp;CHAR(34))</f>
        <v/>
      </c>
    </row>
    <row r="121">
      <c r="A121" s="17">
        <f>IF(AND(OR(Inventario!I120="Redirigir",Inventario!I120="Fusionar"),Inventario!J120&lt;&gt;""),Inventario!B120,"")</f>
        <v/>
      </c>
      <c r="B121" s="17">
        <f>IF(A121="","",Inventario!J120)</f>
        <v/>
      </c>
      <c r="C121" s="17">
        <f>IF(A121="","",A121&amp;","&amp;B121&amp;",0,301")</f>
        <v/>
      </c>
      <c r="D121" s="17">
        <f>IF(A121="","","Redirect permanent "&amp;CHAR(34)&amp;A121&amp;CHAR(34)&amp;" "&amp;CHAR(34)&amp;IF(LEFT(B121,4)="http",B121,$B$3&amp;B121)&amp;CHAR(34))</f>
        <v/>
      </c>
    </row>
    <row r="122">
      <c r="A122" s="17">
        <f>IF(AND(OR(Inventario!I121="Redirigir",Inventario!I121="Fusionar"),Inventario!J121&lt;&gt;""),Inventario!B121,"")</f>
        <v/>
      </c>
      <c r="B122" s="17">
        <f>IF(A122="","",Inventario!J121)</f>
        <v/>
      </c>
      <c r="C122" s="17">
        <f>IF(A122="","",A122&amp;","&amp;B122&amp;",0,301")</f>
        <v/>
      </c>
      <c r="D122" s="17">
        <f>IF(A122="","","Redirect permanent "&amp;CHAR(34)&amp;A122&amp;CHAR(34)&amp;" "&amp;CHAR(34)&amp;IF(LEFT(B122,4)="http",B122,$B$3&amp;B122)&amp;CHAR(34))</f>
        <v/>
      </c>
    </row>
    <row r="123">
      <c r="A123" s="17">
        <f>IF(AND(OR(Inventario!I122="Redirigir",Inventario!I122="Fusionar"),Inventario!J122&lt;&gt;""),Inventario!B122,"")</f>
        <v/>
      </c>
      <c r="B123" s="17">
        <f>IF(A123="","",Inventario!J122)</f>
        <v/>
      </c>
      <c r="C123" s="17">
        <f>IF(A123="","",A123&amp;","&amp;B123&amp;",0,301")</f>
        <v/>
      </c>
      <c r="D123" s="17">
        <f>IF(A123="","","Redirect permanent "&amp;CHAR(34)&amp;A123&amp;CHAR(34)&amp;" "&amp;CHAR(34)&amp;IF(LEFT(B123,4)="http",B123,$B$3&amp;B123)&amp;CHAR(34))</f>
        <v/>
      </c>
    </row>
    <row r="124">
      <c r="A124" s="17">
        <f>IF(AND(OR(Inventario!I123="Redirigir",Inventario!I123="Fusionar"),Inventario!J123&lt;&gt;""),Inventario!B123,"")</f>
        <v/>
      </c>
      <c r="B124" s="17">
        <f>IF(A124="","",Inventario!J123)</f>
        <v/>
      </c>
      <c r="C124" s="17">
        <f>IF(A124="","",A124&amp;","&amp;B124&amp;",0,301")</f>
        <v/>
      </c>
      <c r="D124" s="17">
        <f>IF(A124="","","Redirect permanent "&amp;CHAR(34)&amp;A124&amp;CHAR(34)&amp;" "&amp;CHAR(34)&amp;IF(LEFT(B124,4)="http",B124,$B$3&amp;B124)&amp;CHAR(34))</f>
        <v/>
      </c>
    </row>
    <row r="125">
      <c r="A125" s="17">
        <f>IF(AND(OR(Inventario!I124="Redirigir",Inventario!I124="Fusionar"),Inventario!J124&lt;&gt;""),Inventario!B124,"")</f>
        <v/>
      </c>
      <c r="B125" s="17">
        <f>IF(A125="","",Inventario!J124)</f>
        <v/>
      </c>
      <c r="C125" s="17">
        <f>IF(A125="","",A125&amp;","&amp;B125&amp;",0,301")</f>
        <v/>
      </c>
      <c r="D125" s="17">
        <f>IF(A125="","","Redirect permanent "&amp;CHAR(34)&amp;A125&amp;CHAR(34)&amp;" "&amp;CHAR(34)&amp;IF(LEFT(B125,4)="http",B125,$B$3&amp;B125)&amp;CHAR(34))</f>
        <v/>
      </c>
    </row>
    <row r="126">
      <c r="A126" s="17">
        <f>IF(AND(OR(Inventario!I125="Redirigir",Inventario!I125="Fusionar"),Inventario!J125&lt;&gt;""),Inventario!B125,"")</f>
        <v/>
      </c>
      <c r="B126" s="17">
        <f>IF(A126="","",Inventario!J125)</f>
        <v/>
      </c>
      <c r="C126" s="17">
        <f>IF(A126="","",A126&amp;","&amp;B126&amp;",0,301")</f>
        <v/>
      </c>
      <c r="D126" s="17">
        <f>IF(A126="","","Redirect permanent "&amp;CHAR(34)&amp;A126&amp;CHAR(34)&amp;" "&amp;CHAR(34)&amp;IF(LEFT(B126,4)="http",B126,$B$3&amp;B126)&amp;CHAR(34))</f>
        <v/>
      </c>
    </row>
    <row r="127">
      <c r="A127" s="17">
        <f>IF(AND(OR(Inventario!I126="Redirigir",Inventario!I126="Fusionar"),Inventario!J126&lt;&gt;""),Inventario!B126,"")</f>
        <v/>
      </c>
      <c r="B127" s="17">
        <f>IF(A127="","",Inventario!J126)</f>
        <v/>
      </c>
      <c r="C127" s="17">
        <f>IF(A127="","",A127&amp;","&amp;B127&amp;",0,301")</f>
        <v/>
      </c>
      <c r="D127" s="17">
        <f>IF(A127="","","Redirect permanent "&amp;CHAR(34)&amp;A127&amp;CHAR(34)&amp;" "&amp;CHAR(34)&amp;IF(LEFT(B127,4)="http",B127,$B$3&amp;B127)&amp;CHAR(34))</f>
        <v/>
      </c>
    </row>
    <row r="128">
      <c r="A128" s="17">
        <f>IF(AND(OR(Inventario!I127="Redirigir",Inventario!I127="Fusionar"),Inventario!J127&lt;&gt;""),Inventario!B127,"")</f>
        <v/>
      </c>
      <c r="B128" s="17">
        <f>IF(A128="","",Inventario!J127)</f>
        <v/>
      </c>
      <c r="C128" s="17">
        <f>IF(A128="","",A128&amp;","&amp;B128&amp;",0,301")</f>
        <v/>
      </c>
      <c r="D128" s="17">
        <f>IF(A128="","","Redirect permanent "&amp;CHAR(34)&amp;A128&amp;CHAR(34)&amp;" "&amp;CHAR(34)&amp;IF(LEFT(B128,4)="http",B128,$B$3&amp;B128)&amp;CHAR(34))</f>
        <v/>
      </c>
    </row>
    <row r="129">
      <c r="A129" s="17">
        <f>IF(AND(OR(Inventario!I128="Redirigir",Inventario!I128="Fusionar"),Inventario!J128&lt;&gt;""),Inventario!B128,"")</f>
        <v/>
      </c>
      <c r="B129" s="17">
        <f>IF(A129="","",Inventario!J128)</f>
        <v/>
      </c>
      <c r="C129" s="17">
        <f>IF(A129="","",A129&amp;","&amp;B129&amp;",0,301")</f>
        <v/>
      </c>
      <c r="D129" s="17">
        <f>IF(A129="","","Redirect permanent "&amp;CHAR(34)&amp;A129&amp;CHAR(34)&amp;" "&amp;CHAR(34)&amp;IF(LEFT(B129,4)="http",B129,$B$3&amp;B129)&amp;CHAR(34))</f>
        <v/>
      </c>
    </row>
    <row r="130">
      <c r="A130" s="17">
        <f>IF(AND(OR(Inventario!I129="Redirigir",Inventario!I129="Fusionar"),Inventario!J129&lt;&gt;""),Inventario!B129,"")</f>
        <v/>
      </c>
      <c r="B130" s="17">
        <f>IF(A130="","",Inventario!J129)</f>
        <v/>
      </c>
      <c r="C130" s="17">
        <f>IF(A130="","",A130&amp;","&amp;B130&amp;",0,301")</f>
        <v/>
      </c>
      <c r="D130" s="17">
        <f>IF(A130="","","Redirect permanent "&amp;CHAR(34)&amp;A130&amp;CHAR(34)&amp;" "&amp;CHAR(34)&amp;IF(LEFT(B130,4)="http",B130,$B$3&amp;B130)&amp;CHAR(34))</f>
        <v/>
      </c>
    </row>
    <row r="131">
      <c r="A131" s="17">
        <f>IF(AND(OR(Inventario!I130="Redirigir",Inventario!I130="Fusionar"),Inventario!J130&lt;&gt;""),Inventario!B130,"")</f>
        <v/>
      </c>
      <c r="B131" s="17">
        <f>IF(A131="","",Inventario!J130)</f>
        <v/>
      </c>
      <c r="C131" s="17">
        <f>IF(A131="","",A131&amp;","&amp;B131&amp;",0,301")</f>
        <v/>
      </c>
      <c r="D131" s="17">
        <f>IF(A131="","","Redirect permanent "&amp;CHAR(34)&amp;A131&amp;CHAR(34)&amp;" "&amp;CHAR(34)&amp;IF(LEFT(B131,4)="http",B131,$B$3&amp;B131)&amp;CHAR(34))</f>
        <v/>
      </c>
    </row>
    <row r="132">
      <c r="A132" s="17">
        <f>IF(AND(OR(Inventario!I131="Redirigir",Inventario!I131="Fusionar"),Inventario!J131&lt;&gt;""),Inventario!B131,"")</f>
        <v/>
      </c>
      <c r="B132" s="17">
        <f>IF(A132="","",Inventario!J131)</f>
        <v/>
      </c>
      <c r="C132" s="17">
        <f>IF(A132="","",A132&amp;","&amp;B132&amp;",0,301")</f>
        <v/>
      </c>
      <c r="D132" s="17">
        <f>IF(A132="","","Redirect permanent "&amp;CHAR(34)&amp;A132&amp;CHAR(34)&amp;" "&amp;CHAR(34)&amp;IF(LEFT(B132,4)="http",B132,$B$3&amp;B132)&amp;CHAR(34))</f>
        <v/>
      </c>
    </row>
    <row r="133">
      <c r="A133" s="17">
        <f>IF(AND(OR(Inventario!I132="Redirigir",Inventario!I132="Fusionar"),Inventario!J132&lt;&gt;""),Inventario!B132,"")</f>
        <v/>
      </c>
      <c r="B133" s="17">
        <f>IF(A133="","",Inventario!J132)</f>
        <v/>
      </c>
      <c r="C133" s="17">
        <f>IF(A133="","",A133&amp;","&amp;B133&amp;",0,301")</f>
        <v/>
      </c>
      <c r="D133" s="17">
        <f>IF(A133="","","Redirect permanent "&amp;CHAR(34)&amp;A133&amp;CHAR(34)&amp;" "&amp;CHAR(34)&amp;IF(LEFT(B133,4)="http",B133,$B$3&amp;B133)&amp;CHAR(34))</f>
        <v/>
      </c>
    </row>
    <row r="134">
      <c r="A134" s="17">
        <f>IF(AND(OR(Inventario!I133="Redirigir",Inventario!I133="Fusionar"),Inventario!J133&lt;&gt;""),Inventario!B133,"")</f>
        <v/>
      </c>
      <c r="B134" s="17">
        <f>IF(A134="","",Inventario!J133)</f>
        <v/>
      </c>
      <c r="C134" s="17">
        <f>IF(A134="","",A134&amp;","&amp;B134&amp;",0,301")</f>
        <v/>
      </c>
      <c r="D134" s="17">
        <f>IF(A134="","","Redirect permanent "&amp;CHAR(34)&amp;A134&amp;CHAR(34)&amp;" "&amp;CHAR(34)&amp;IF(LEFT(B134,4)="http",B134,$B$3&amp;B134)&amp;CHAR(34))</f>
        <v/>
      </c>
    </row>
    <row r="135">
      <c r="A135" s="17">
        <f>IF(AND(OR(Inventario!I134="Redirigir",Inventario!I134="Fusionar"),Inventario!J134&lt;&gt;""),Inventario!B134,"")</f>
        <v/>
      </c>
      <c r="B135" s="17">
        <f>IF(A135="","",Inventario!J134)</f>
        <v/>
      </c>
      <c r="C135" s="17">
        <f>IF(A135="","",A135&amp;","&amp;B135&amp;",0,301")</f>
        <v/>
      </c>
      <c r="D135" s="17">
        <f>IF(A135="","","Redirect permanent "&amp;CHAR(34)&amp;A135&amp;CHAR(34)&amp;" "&amp;CHAR(34)&amp;IF(LEFT(B135,4)="http",B135,$B$3&amp;B135)&amp;CHAR(34))</f>
        <v/>
      </c>
    </row>
    <row r="136">
      <c r="A136" s="17">
        <f>IF(AND(OR(Inventario!I135="Redirigir",Inventario!I135="Fusionar"),Inventario!J135&lt;&gt;""),Inventario!B135,"")</f>
        <v/>
      </c>
      <c r="B136" s="17">
        <f>IF(A136="","",Inventario!J135)</f>
        <v/>
      </c>
      <c r="C136" s="17">
        <f>IF(A136="","",A136&amp;","&amp;B136&amp;",0,301")</f>
        <v/>
      </c>
      <c r="D136" s="17">
        <f>IF(A136="","","Redirect permanent "&amp;CHAR(34)&amp;A136&amp;CHAR(34)&amp;" "&amp;CHAR(34)&amp;IF(LEFT(B136,4)="http",B136,$B$3&amp;B136)&amp;CHAR(34))</f>
        <v/>
      </c>
    </row>
    <row r="137">
      <c r="A137" s="17">
        <f>IF(AND(OR(Inventario!I136="Redirigir",Inventario!I136="Fusionar"),Inventario!J136&lt;&gt;""),Inventario!B136,"")</f>
        <v/>
      </c>
      <c r="B137" s="17">
        <f>IF(A137="","",Inventario!J136)</f>
        <v/>
      </c>
      <c r="C137" s="17">
        <f>IF(A137="","",A137&amp;","&amp;B137&amp;",0,301")</f>
        <v/>
      </c>
      <c r="D137" s="17">
        <f>IF(A137="","","Redirect permanent "&amp;CHAR(34)&amp;A137&amp;CHAR(34)&amp;" "&amp;CHAR(34)&amp;IF(LEFT(B137,4)="http",B137,$B$3&amp;B137)&amp;CHAR(34))</f>
        <v/>
      </c>
    </row>
    <row r="138">
      <c r="A138" s="17">
        <f>IF(AND(OR(Inventario!I137="Redirigir",Inventario!I137="Fusionar"),Inventario!J137&lt;&gt;""),Inventario!B137,"")</f>
        <v/>
      </c>
      <c r="B138" s="17">
        <f>IF(A138="","",Inventario!J137)</f>
        <v/>
      </c>
      <c r="C138" s="17">
        <f>IF(A138="","",A138&amp;","&amp;B138&amp;",0,301")</f>
        <v/>
      </c>
      <c r="D138" s="17">
        <f>IF(A138="","","Redirect permanent "&amp;CHAR(34)&amp;A138&amp;CHAR(34)&amp;" "&amp;CHAR(34)&amp;IF(LEFT(B138,4)="http",B138,$B$3&amp;B138)&amp;CHAR(34))</f>
        <v/>
      </c>
    </row>
    <row r="139">
      <c r="A139" s="17">
        <f>IF(AND(OR(Inventario!I138="Redirigir",Inventario!I138="Fusionar"),Inventario!J138&lt;&gt;""),Inventario!B138,"")</f>
        <v/>
      </c>
      <c r="B139" s="17">
        <f>IF(A139="","",Inventario!J138)</f>
        <v/>
      </c>
      <c r="C139" s="17">
        <f>IF(A139="","",A139&amp;","&amp;B139&amp;",0,301")</f>
        <v/>
      </c>
      <c r="D139" s="17">
        <f>IF(A139="","","Redirect permanent "&amp;CHAR(34)&amp;A139&amp;CHAR(34)&amp;" "&amp;CHAR(34)&amp;IF(LEFT(B139,4)="http",B139,$B$3&amp;B139)&amp;CHAR(34))</f>
        <v/>
      </c>
    </row>
    <row r="140">
      <c r="A140" s="17">
        <f>IF(AND(OR(Inventario!I139="Redirigir",Inventario!I139="Fusionar"),Inventario!J139&lt;&gt;""),Inventario!B139,"")</f>
        <v/>
      </c>
      <c r="B140" s="17">
        <f>IF(A140="","",Inventario!J139)</f>
        <v/>
      </c>
      <c r="C140" s="17">
        <f>IF(A140="","",A140&amp;","&amp;B140&amp;",0,301")</f>
        <v/>
      </c>
      <c r="D140" s="17">
        <f>IF(A140="","","Redirect permanent "&amp;CHAR(34)&amp;A140&amp;CHAR(34)&amp;" "&amp;CHAR(34)&amp;IF(LEFT(B140,4)="http",B140,$B$3&amp;B140)&amp;CHAR(34))</f>
        <v/>
      </c>
    </row>
    <row r="141">
      <c r="A141" s="17">
        <f>IF(AND(OR(Inventario!I140="Redirigir",Inventario!I140="Fusionar"),Inventario!J140&lt;&gt;""),Inventario!B140,"")</f>
        <v/>
      </c>
      <c r="B141" s="17">
        <f>IF(A141="","",Inventario!J140)</f>
        <v/>
      </c>
      <c r="C141" s="17">
        <f>IF(A141="","",A141&amp;","&amp;B141&amp;",0,301")</f>
        <v/>
      </c>
      <c r="D141" s="17">
        <f>IF(A141="","","Redirect permanent "&amp;CHAR(34)&amp;A141&amp;CHAR(34)&amp;" "&amp;CHAR(34)&amp;IF(LEFT(B141,4)="http",B141,$B$3&amp;B141)&amp;CHAR(34))</f>
        <v/>
      </c>
    </row>
    <row r="142">
      <c r="A142" s="17">
        <f>IF(AND(OR(Inventario!I141="Redirigir",Inventario!I141="Fusionar"),Inventario!J141&lt;&gt;""),Inventario!B141,"")</f>
        <v/>
      </c>
      <c r="B142" s="17">
        <f>IF(A142="","",Inventario!J141)</f>
        <v/>
      </c>
      <c r="C142" s="17">
        <f>IF(A142="","",A142&amp;","&amp;B142&amp;",0,301")</f>
        <v/>
      </c>
      <c r="D142" s="17">
        <f>IF(A142="","","Redirect permanent "&amp;CHAR(34)&amp;A142&amp;CHAR(34)&amp;" "&amp;CHAR(34)&amp;IF(LEFT(B142,4)="http",B142,$B$3&amp;B142)&amp;CHAR(34))</f>
        <v/>
      </c>
    </row>
    <row r="143">
      <c r="A143" s="17">
        <f>IF(AND(OR(Inventario!I142="Redirigir",Inventario!I142="Fusionar"),Inventario!J142&lt;&gt;""),Inventario!B142,"")</f>
        <v/>
      </c>
      <c r="B143" s="17">
        <f>IF(A143="","",Inventario!J142)</f>
        <v/>
      </c>
      <c r="C143" s="17">
        <f>IF(A143="","",A143&amp;","&amp;B143&amp;",0,301")</f>
        <v/>
      </c>
      <c r="D143" s="17">
        <f>IF(A143="","","Redirect permanent "&amp;CHAR(34)&amp;A143&amp;CHAR(34)&amp;" "&amp;CHAR(34)&amp;IF(LEFT(B143,4)="http",B143,$B$3&amp;B143)&amp;CHAR(34))</f>
        <v/>
      </c>
    </row>
    <row r="144">
      <c r="A144" s="17">
        <f>IF(AND(OR(Inventario!I143="Redirigir",Inventario!I143="Fusionar"),Inventario!J143&lt;&gt;""),Inventario!B143,"")</f>
        <v/>
      </c>
      <c r="B144" s="17">
        <f>IF(A144="","",Inventario!J143)</f>
        <v/>
      </c>
      <c r="C144" s="17">
        <f>IF(A144="","",A144&amp;","&amp;B144&amp;",0,301")</f>
        <v/>
      </c>
      <c r="D144" s="17">
        <f>IF(A144="","","Redirect permanent "&amp;CHAR(34)&amp;A144&amp;CHAR(34)&amp;" "&amp;CHAR(34)&amp;IF(LEFT(B144,4)="http",B144,$B$3&amp;B144)&amp;CHAR(34))</f>
        <v/>
      </c>
    </row>
    <row r="145">
      <c r="A145" s="17">
        <f>IF(AND(OR(Inventario!I144="Redirigir",Inventario!I144="Fusionar"),Inventario!J144&lt;&gt;""),Inventario!B144,"")</f>
        <v/>
      </c>
      <c r="B145" s="17">
        <f>IF(A145="","",Inventario!J144)</f>
        <v/>
      </c>
      <c r="C145" s="17">
        <f>IF(A145="","",A145&amp;","&amp;B145&amp;",0,301")</f>
        <v/>
      </c>
      <c r="D145" s="17">
        <f>IF(A145="","","Redirect permanent "&amp;CHAR(34)&amp;A145&amp;CHAR(34)&amp;" "&amp;CHAR(34)&amp;IF(LEFT(B145,4)="http",B145,$B$3&amp;B145)&amp;CHAR(34))</f>
        <v/>
      </c>
    </row>
    <row r="146">
      <c r="A146" s="17">
        <f>IF(AND(OR(Inventario!I145="Redirigir",Inventario!I145="Fusionar"),Inventario!J145&lt;&gt;""),Inventario!B145,"")</f>
        <v/>
      </c>
      <c r="B146" s="17">
        <f>IF(A146="","",Inventario!J145)</f>
        <v/>
      </c>
      <c r="C146" s="17">
        <f>IF(A146="","",A146&amp;","&amp;B146&amp;",0,301")</f>
        <v/>
      </c>
      <c r="D146" s="17">
        <f>IF(A146="","","Redirect permanent "&amp;CHAR(34)&amp;A146&amp;CHAR(34)&amp;" "&amp;CHAR(34)&amp;IF(LEFT(B146,4)="http",B146,$B$3&amp;B146)&amp;CHAR(34))</f>
        <v/>
      </c>
    </row>
    <row r="147">
      <c r="A147" s="17">
        <f>IF(AND(OR(Inventario!I146="Redirigir",Inventario!I146="Fusionar"),Inventario!J146&lt;&gt;""),Inventario!B146,"")</f>
        <v/>
      </c>
      <c r="B147" s="17">
        <f>IF(A147="","",Inventario!J146)</f>
        <v/>
      </c>
      <c r="C147" s="17">
        <f>IF(A147="","",A147&amp;","&amp;B147&amp;",0,301")</f>
        <v/>
      </c>
      <c r="D147" s="17">
        <f>IF(A147="","","Redirect permanent "&amp;CHAR(34)&amp;A147&amp;CHAR(34)&amp;" "&amp;CHAR(34)&amp;IF(LEFT(B147,4)="http",B147,$B$3&amp;B147)&amp;CHAR(34))</f>
        <v/>
      </c>
    </row>
    <row r="148">
      <c r="A148" s="17">
        <f>IF(AND(OR(Inventario!I147="Redirigir",Inventario!I147="Fusionar"),Inventario!J147&lt;&gt;""),Inventario!B147,"")</f>
        <v/>
      </c>
      <c r="B148" s="17">
        <f>IF(A148="","",Inventario!J147)</f>
        <v/>
      </c>
      <c r="C148" s="17">
        <f>IF(A148="","",A148&amp;","&amp;B148&amp;",0,301")</f>
        <v/>
      </c>
      <c r="D148" s="17">
        <f>IF(A148="","","Redirect permanent "&amp;CHAR(34)&amp;A148&amp;CHAR(34)&amp;" "&amp;CHAR(34)&amp;IF(LEFT(B148,4)="http",B148,$B$3&amp;B148)&amp;CHAR(34))</f>
        <v/>
      </c>
    </row>
    <row r="149">
      <c r="A149" s="17">
        <f>IF(AND(OR(Inventario!I148="Redirigir",Inventario!I148="Fusionar"),Inventario!J148&lt;&gt;""),Inventario!B148,"")</f>
        <v/>
      </c>
      <c r="B149" s="17">
        <f>IF(A149="","",Inventario!J148)</f>
        <v/>
      </c>
      <c r="C149" s="17">
        <f>IF(A149="","",A149&amp;","&amp;B149&amp;",0,301")</f>
        <v/>
      </c>
      <c r="D149" s="17">
        <f>IF(A149="","","Redirect permanent "&amp;CHAR(34)&amp;A149&amp;CHAR(34)&amp;" "&amp;CHAR(34)&amp;IF(LEFT(B149,4)="http",B149,$B$3&amp;B149)&amp;CHAR(34))</f>
        <v/>
      </c>
    </row>
    <row r="150">
      <c r="A150" s="17">
        <f>IF(AND(OR(Inventario!I149="Redirigir",Inventario!I149="Fusionar"),Inventario!J149&lt;&gt;""),Inventario!B149,"")</f>
        <v/>
      </c>
      <c r="B150" s="17">
        <f>IF(A150="","",Inventario!J149)</f>
        <v/>
      </c>
      <c r="C150" s="17">
        <f>IF(A150="","",A150&amp;","&amp;B150&amp;",0,301")</f>
        <v/>
      </c>
      <c r="D150" s="17">
        <f>IF(A150="","","Redirect permanent "&amp;CHAR(34)&amp;A150&amp;CHAR(34)&amp;" "&amp;CHAR(34)&amp;IF(LEFT(B150,4)="http",B150,$B$3&amp;B150)&amp;CHAR(34))</f>
        <v/>
      </c>
    </row>
    <row r="151">
      <c r="A151" s="17">
        <f>IF(AND(OR(Inventario!I150="Redirigir",Inventario!I150="Fusionar"),Inventario!J150&lt;&gt;""),Inventario!B150,"")</f>
        <v/>
      </c>
      <c r="B151" s="17">
        <f>IF(A151="","",Inventario!J150)</f>
        <v/>
      </c>
      <c r="C151" s="17">
        <f>IF(A151="","",A151&amp;","&amp;B151&amp;",0,301")</f>
        <v/>
      </c>
      <c r="D151" s="17">
        <f>IF(A151="","","Redirect permanent "&amp;CHAR(34)&amp;A151&amp;CHAR(34)&amp;" "&amp;CHAR(34)&amp;IF(LEFT(B151,4)="http",B151,$B$3&amp;B151)&amp;CHAR(34))</f>
        <v/>
      </c>
    </row>
    <row r="152">
      <c r="A152" s="17">
        <f>IF(AND(OR(Inventario!I151="Redirigir",Inventario!I151="Fusionar"),Inventario!J151&lt;&gt;""),Inventario!B151,"")</f>
        <v/>
      </c>
      <c r="B152" s="17">
        <f>IF(A152="","",Inventario!J151)</f>
        <v/>
      </c>
      <c r="C152" s="17">
        <f>IF(A152="","",A152&amp;","&amp;B152&amp;",0,301")</f>
        <v/>
      </c>
      <c r="D152" s="17">
        <f>IF(A152="","","Redirect permanent "&amp;CHAR(34)&amp;A152&amp;CHAR(34)&amp;" "&amp;CHAR(34)&amp;IF(LEFT(B152,4)="http",B152,$B$3&amp;B152)&amp;CHAR(34))</f>
        <v/>
      </c>
    </row>
    <row r="153">
      <c r="A153" s="17">
        <f>IF(AND(OR(Inventario!I152="Redirigir",Inventario!I152="Fusionar"),Inventario!J152&lt;&gt;""),Inventario!B152,"")</f>
        <v/>
      </c>
      <c r="B153" s="17">
        <f>IF(A153="","",Inventario!J152)</f>
        <v/>
      </c>
      <c r="C153" s="17">
        <f>IF(A153="","",A153&amp;","&amp;B153&amp;",0,301")</f>
        <v/>
      </c>
      <c r="D153" s="17">
        <f>IF(A153="","","Redirect permanent "&amp;CHAR(34)&amp;A153&amp;CHAR(34)&amp;" "&amp;CHAR(34)&amp;IF(LEFT(B153,4)="http",B153,$B$3&amp;B153)&amp;CHAR(34))</f>
        <v/>
      </c>
    </row>
    <row r="154">
      <c r="A154" s="17">
        <f>IF(AND(OR(Inventario!I153="Redirigir",Inventario!I153="Fusionar"),Inventario!J153&lt;&gt;""),Inventario!B153,"")</f>
        <v/>
      </c>
      <c r="B154" s="17">
        <f>IF(A154="","",Inventario!J153)</f>
        <v/>
      </c>
      <c r="C154" s="17">
        <f>IF(A154="","",A154&amp;","&amp;B154&amp;",0,301")</f>
        <v/>
      </c>
      <c r="D154" s="17">
        <f>IF(A154="","","Redirect permanent "&amp;CHAR(34)&amp;A154&amp;CHAR(34)&amp;" "&amp;CHAR(34)&amp;IF(LEFT(B154,4)="http",B154,$B$3&amp;B154)&amp;CHAR(34))</f>
        <v/>
      </c>
    </row>
    <row r="155">
      <c r="A155" s="17">
        <f>IF(AND(OR(Inventario!I154="Redirigir",Inventario!I154="Fusionar"),Inventario!J154&lt;&gt;""),Inventario!B154,"")</f>
        <v/>
      </c>
      <c r="B155" s="17">
        <f>IF(A155="","",Inventario!J154)</f>
        <v/>
      </c>
      <c r="C155" s="17">
        <f>IF(A155="","",A155&amp;","&amp;B155&amp;",0,301")</f>
        <v/>
      </c>
      <c r="D155" s="17">
        <f>IF(A155="","","Redirect permanent "&amp;CHAR(34)&amp;A155&amp;CHAR(34)&amp;" "&amp;CHAR(34)&amp;IF(LEFT(B155,4)="http",B155,$B$3&amp;B155)&amp;CHAR(34))</f>
        <v/>
      </c>
    </row>
    <row r="156">
      <c r="A156" s="17">
        <f>IF(AND(OR(Inventario!I155="Redirigir",Inventario!I155="Fusionar"),Inventario!J155&lt;&gt;""),Inventario!B155,"")</f>
        <v/>
      </c>
      <c r="B156" s="17">
        <f>IF(A156="","",Inventario!J155)</f>
        <v/>
      </c>
      <c r="C156" s="17">
        <f>IF(A156="","",A156&amp;","&amp;B156&amp;",0,301")</f>
        <v/>
      </c>
      <c r="D156" s="17">
        <f>IF(A156="","","Redirect permanent "&amp;CHAR(34)&amp;A156&amp;CHAR(34)&amp;" "&amp;CHAR(34)&amp;IF(LEFT(B156,4)="http",B156,$B$3&amp;B156)&amp;CHAR(34))</f>
        <v/>
      </c>
    </row>
    <row r="157">
      <c r="A157" s="17">
        <f>IF(AND(OR(Inventario!I156="Redirigir",Inventario!I156="Fusionar"),Inventario!J156&lt;&gt;""),Inventario!B156,"")</f>
        <v/>
      </c>
      <c r="B157" s="17">
        <f>IF(A157="","",Inventario!J156)</f>
        <v/>
      </c>
      <c r="C157" s="17">
        <f>IF(A157="","",A157&amp;","&amp;B157&amp;",0,301")</f>
        <v/>
      </c>
      <c r="D157" s="17">
        <f>IF(A157="","","Redirect permanent "&amp;CHAR(34)&amp;A157&amp;CHAR(34)&amp;" "&amp;CHAR(34)&amp;IF(LEFT(B157,4)="http",B157,$B$3&amp;B157)&amp;CHAR(34))</f>
        <v/>
      </c>
    </row>
    <row r="158">
      <c r="A158" s="17">
        <f>IF(AND(OR(Inventario!I157="Redirigir",Inventario!I157="Fusionar"),Inventario!J157&lt;&gt;""),Inventario!B157,"")</f>
        <v/>
      </c>
      <c r="B158" s="17">
        <f>IF(A158="","",Inventario!J157)</f>
        <v/>
      </c>
      <c r="C158" s="17">
        <f>IF(A158="","",A158&amp;","&amp;B158&amp;",0,301")</f>
        <v/>
      </c>
      <c r="D158" s="17">
        <f>IF(A158="","","Redirect permanent "&amp;CHAR(34)&amp;A158&amp;CHAR(34)&amp;" "&amp;CHAR(34)&amp;IF(LEFT(B158,4)="http",B158,$B$3&amp;B158)&amp;CHAR(34))</f>
        <v/>
      </c>
    </row>
    <row r="159">
      <c r="A159" s="17">
        <f>IF(AND(OR(Inventario!I158="Redirigir",Inventario!I158="Fusionar"),Inventario!J158&lt;&gt;""),Inventario!B158,"")</f>
        <v/>
      </c>
      <c r="B159" s="17">
        <f>IF(A159="","",Inventario!J158)</f>
        <v/>
      </c>
      <c r="C159" s="17">
        <f>IF(A159="","",A159&amp;","&amp;B159&amp;",0,301")</f>
        <v/>
      </c>
      <c r="D159" s="17">
        <f>IF(A159="","","Redirect permanent "&amp;CHAR(34)&amp;A159&amp;CHAR(34)&amp;" "&amp;CHAR(34)&amp;IF(LEFT(B159,4)="http",B159,$B$3&amp;B159)&amp;CHAR(34))</f>
        <v/>
      </c>
    </row>
    <row r="160">
      <c r="A160" s="17">
        <f>IF(AND(OR(Inventario!I159="Redirigir",Inventario!I159="Fusionar"),Inventario!J159&lt;&gt;""),Inventario!B159,"")</f>
        <v/>
      </c>
      <c r="B160" s="17">
        <f>IF(A160="","",Inventario!J159)</f>
        <v/>
      </c>
      <c r="C160" s="17">
        <f>IF(A160="","",A160&amp;","&amp;B160&amp;",0,301")</f>
        <v/>
      </c>
      <c r="D160" s="17">
        <f>IF(A160="","","Redirect permanent "&amp;CHAR(34)&amp;A160&amp;CHAR(34)&amp;" "&amp;CHAR(34)&amp;IF(LEFT(B160,4)="http",B160,$B$3&amp;B160)&amp;CHAR(34))</f>
        <v/>
      </c>
    </row>
    <row r="161">
      <c r="A161" s="17">
        <f>IF(AND(OR(Inventario!I160="Redirigir",Inventario!I160="Fusionar"),Inventario!J160&lt;&gt;""),Inventario!B160,"")</f>
        <v/>
      </c>
      <c r="B161" s="17">
        <f>IF(A161="","",Inventario!J160)</f>
        <v/>
      </c>
      <c r="C161" s="17">
        <f>IF(A161="","",A161&amp;","&amp;B161&amp;",0,301")</f>
        <v/>
      </c>
      <c r="D161" s="17">
        <f>IF(A161="","","Redirect permanent "&amp;CHAR(34)&amp;A161&amp;CHAR(34)&amp;" "&amp;CHAR(34)&amp;IF(LEFT(B161,4)="http",B161,$B$3&amp;B161)&amp;CHAR(34))</f>
        <v/>
      </c>
    </row>
    <row r="162">
      <c r="A162" s="17">
        <f>IF(AND(OR(Inventario!I161="Redirigir",Inventario!I161="Fusionar"),Inventario!J161&lt;&gt;""),Inventario!B161,"")</f>
        <v/>
      </c>
      <c r="B162" s="17">
        <f>IF(A162="","",Inventario!J161)</f>
        <v/>
      </c>
      <c r="C162" s="17">
        <f>IF(A162="","",A162&amp;","&amp;B162&amp;",0,301")</f>
        <v/>
      </c>
      <c r="D162" s="17">
        <f>IF(A162="","","Redirect permanent "&amp;CHAR(34)&amp;A162&amp;CHAR(34)&amp;" "&amp;CHAR(34)&amp;IF(LEFT(B162,4)="http",B162,$B$3&amp;B162)&amp;CHAR(34))</f>
        <v/>
      </c>
    </row>
    <row r="163">
      <c r="A163" s="17">
        <f>IF(AND(OR(Inventario!I162="Redirigir",Inventario!I162="Fusionar"),Inventario!J162&lt;&gt;""),Inventario!B162,"")</f>
        <v/>
      </c>
      <c r="B163" s="17">
        <f>IF(A163="","",Inventario!J162)</f>
        <v/>
      </c>
      <c r="C163" s="17">
        <f>IF(A163="","",A163&amp;","&amp;B163&amp;",0,301")</f>
        <v/>
      </c>
      <c r="D163" s="17">
        <f>IF(A163="","","Redirect permanent "&amp;CHAR(34)&amp;A163&amp;CHAR(34)&amp;" "&amp;CHAR(34)&amp;IF(LEFT(B163,4)="http",B163,$B$3&amp;B163)&amp;CHAR(34))</f>
        <v/>
      </c>
    </row>
    <row r="164">
      <c r="A164" s="17">
        <f>IF(AND(OR(Inventario!I163="Redirigir",Inventario!I163="Fusionar"),Inventario!J163&lt;&gt;""),Inventario!B163,"")</f>
        <v/>
      </c>
      <c r="B164" s="17">
        <f>IF(A164="","",Inventario!J163)</f>
        <v/>
      </c>
      <c r="C164" s="17">
        <f>IF(A164="","",A164&amp;","&amp;B164&amp;",0,301")</f>
        <v/>
      </c>
      <c r="D164" s="17">
        <f>IF(A164="","","Redirect permanent "&amp;CHAR(34)&amp;A164&amp;CHAR(34)&amp;" "&amp;CHAR(34)&amp;IF(LEFT(B164,4)="http",B164,$B$3&amp;B164)&amp;CHAR(34))</f>
        <v/>
      </c>
    </row>
    <row r="165">
      <c r="A165" s="17">
        <f>IF(AND(OR(Inventario!I164="Redirigir",Inventario!I164="Fusionar"),Inventario!J164&lt;&gt;""),Inventario!B164,"")</f>
        <v/>
      </c>
      <c r="B165" s="17">
        <f>IF(A165="","",Inventario!J164)</f>
        <v/>
      </c>
      <c r="C165" s="17">
        <f>IF(A165="","",A165&amp;","&amp;B165&amp;",0,301")</f>
        <v/>
      </c>
      <c r="D165" s="17">
        <f>IF(A165="","","Redirect permanent "&amp;CHAR(34)&amp;A165&amp;CHAR(34)&amp;" "&amp;CHAR(34)&amp;IF(LEFT(B165,4)="http",B165,$B$3&amp;B165)&amp;CHAR(34))</f>
        <v/>
      </c>
    </row>
    <row r="166">
      <c r="A166" s="17">
        <f>IF(AND(OR(Inventario!I165="Redirigir",Inventario!I165="Fusionar"),Inventario!J165&lt;&gt;""),Inventario!B165,"")</f>
        <v/>
      </c>
      <c r="B166" s="17">
        <f>IF(A166="","",Inventario!J165)</f>
        <v/>
      </c>
      <c r="C166" s="17">
        <f>IF(A166="","",A166&amp;","&amp;B166&amp;",0,301")</f>
        <v/>
      </c>
      <c r="D166" s="17">
        <f>IF(A166="","","Redirect permanent "&amp;CHAR(34)&amp;A166&amp;CHAR(34)&amp;" "&amp;CHAR(34)&amp;IF(LEFT(B166,4)="http",B166,$B$3&amp;B166)&amp;CHAR(34))</f>
        <v/>
      </c>
    </row>
    <row r="167">
      <c r="A167" s="17">
        <f>IF(AND(OR(Inventario!I166="Redirigir",Inventario!I166="Fusionar"),Inventario!J166&lt;&gt;""),Inventario!B166,"")</f>
        <v/>
      </c>
      <c r="B167" s="17">
        <f>IF(A167="","",Inventario!J166)</f>
        <v/>
      </c>
      <c r="C167" s="17">
        <f>IF(A167="","",A167&amp;","&amp;B167&amp;",0,301")</f>
        <v/>
      </c>
      <c r="D167" s="17">
        <f>IF(A167="","","Redirect permanent "&amp;CHAR(34)&amp;A167&amp;CHAR(34)&amp;" "&amp;CHAR(34)&amp;IF(LEFT(B167,4)="http",B167,$B$3&amp;B167)&amp;CHAR(34))</f>
        <v/>
      </c>
    </row>
    <row r="168">
      <c r="A168" s="17">
        <f>IF(AND(OR(Inventario!I167="Redirigir",Inventario!I167="Fusionar"),Inventario!J167&lt;&gt;""),Inventario!B167,"")</f>
        <v/>
      </c>
      <c r="B168" s="17">
        <f>IF(A168="","",Inventario!J167)</f>
        <v/>
      </c>
      <c r="C168" s="17">
        <f>IF(A168="","",A168&amp;","&amp;B168&amp;",0,301")</f>
        <v/>
      </c>
      <c r="D168" s="17">
        <f>IF(A168="","","Redirect permanent "&amp;CHAR(34)&amp;A168&amp;CHAR(34)&amp;" "&amp;CHAR(34)&amp;IF(LEFT(B168,4)="http",B168,$B$3&amp;B168)&amp;CHAR(34))</f>
        <v/>
      </c>
    </row>
    <row r="169">
      <c r="A169" s="17">
        <f>IF(AND(OR(Inventario!I168="Redirigir",Inventario!I168="Fusionar"),Inventario!J168&lt;&gt;""),Inventario!B168,"")</f>
        <v/>
      </c>
      <c r="B169" s="17">
        <f>IF(A169="","",Inventario!J168)</f>
        <v/>
      </c>
      <c r="C169" s="17">
        <f>IF(A169="","",A169&amp;","&amp;B169&amp;",0,301")</f>
        <v/>
      </c>
      <c r="D169" s="17">
        <f>IF(A169="","","Redirect permanent "&amp;CHAR(34)&amp;A169&amp;CHAR(34)&amp;" "&amp;CHAR(34)&amp;IF(LEFT(B169,4)="http",B169,$B$3&amp;B169)&amp;CHAR(34))</f>
        <v/>
      </c>
    </row>
    <row r="170">
      <c r="A170" s="17">
        <f>IF(AND(OR(Inventario!I169="Redirigir",Inventario!I169="Fusionar"),Inventario!J169&lt;&gt;""),Inventario!B169,"")</f>
        <v/>
      </c>
      <c r="B170" s="17">
        <f>IF(A170="","",Inventario!J169)</f>
        <v/>
      </c>
      <c r="C170" s="17">
        <f>IF(A170="","",A170&amp;","&amp;B170&amp;",0,301")</f>
        <v/>
      </c>
      <c r="D170" s="17">
        <f>IF(A170="","","Redirect permanent "&amp;CHAR(34)&amp;A170&amp;CHAR(34)&amp;" "&amp;CHAR(34)&amp;IF(LEFT(B170,4)="http",B170,$B$3&amp;B170)&amp;CHAR(34))</f>
        <v/>
      </c>
    </row>
    <row r="171">
      <c r="A171" s="17">
        <f>IF(AND(OR(Inventario!I170="Redirigir",Inventario!I170="Fusionar"),Inventario!J170&lt;&gt;""),Inventario!B170,"")</f>
        <v/>
      </c>
      <c r="B171" s="17">
        <f>IF(A171="","",Inventario!J170)</f>
        <v/>
      </c>
      <c r="C171" s="17">
        <f>IF(A171="","",A171&amp;","&amp;B171&amp;",0,301")</f>
        <v/>
      </c>
      <c r="D171" s="17">
        <f>IF(A171="","","Redirect permanent "&amp;CHAR(34)&amp;A171&amp;CHAR(34)&amp;" "&amp;CHAR(34)&amp;IF(LEFT(B171,4)="http",B171,$B$3&amp;B171)&amp;CHAR(34))</f>
        <v/>
      </c>
    </row>
    <row r="172">
      <c r="A172" s="17">
        <f>IF(AND(OR(Inventario!I171="Redirigir",Inventario!I171="Fusionar"),Inventario!J171&lt;&gt;""),Inventario!B171,"")</f>
        <v/>
      </c>
      <c r="B172" s="17">
        <f>IF(A172="","",Inventario!J171)</f>
        <v/>
      </c>
      <c r="C172" s="17">
        <f>IF(A172="","",A172&amp;","&amp;B172&amp;",0,301")</f>
        <v/>
      </c>
      <c r="D172" s="17">
        <f>IF(A172="","","Redirect permanent "&amp;CHAR(34)&amp;A172&amp;CHAR(34)&amp;" "&amp;CHAR(34)&amp;IF(LEFT(B172,4)="http",B172,$B$3&amp;B172)&amp;CHAR(34))</f>
        <v/>
      </c>
    </row>
    <row r="173">
      <c r="A173" s="17">
        <f>IF(AND(OR(Inventario!I172="Redirigir",Inventario!I172="Fusionar"),Inventario!J172&lt;&gt;""),Inventario!B172,"")</f>
        <v/>
      </c>
      <c r="B173" s="17">
        <f>IF(A173="","",Inventario!J172)</f>
        <v/>
      </c>
      <c r="C173" s="17">
        <f>IF(A173="","",A173&amp;","&amp;B173&amp;",0,301")</f>
        <v/>
      </c>
      <c r="D173" s="17">
        <f>IF(A173="","","Redirect permanent "&amp;CHAR(34)&amp;A173&amp;CHAR(34)&amp;" "&amp;CHAR(34)&amp;IF(LEFT(B173,4)="http",B173,$B$3&amp;B173)&amp;CHAR(34))</f>
        <v/>
      </c>
    </row>
    <row r="174">
      <c r="A174" s="17">
        <f>IF(AND(OR(Inventario!I173="Redirigir",Inventario!I173="Fusionar"),Inventario!J173&lt;&gt;""),Inventario!B173,"")</f>
        <v/>
      </c>
      <c r="B174" s="17">
        <f>IF(A174="","",Inventario!J173)</f>
        <v/>
      </c>
      <c r="C174" s="17">
        <f>IF(A174="","",A174&amp;","&amp;B174&amp;",0,301")</f>
        <v/>
      </c>
      <c r="D174" s="17">
        <f>IF(A174="","","Redirect permanent "&amp;CHAR(34)&amp;A174&amp;CHAR(34)&amp;" "&amp;CHAR(34)&amp;IF(LEFT(B174,4)="http",B174,$B$3&amp;B174)&amp;CHAR(34))</f>
        <v/>
      </c>
    </row>
    <row r="175">
      <c r="A175" s="17">
        <f>IF(AND(OR(Inventario!I174="Redirigir",Inventario!I174="Fusionar"),Inventario!J174&lt;&gt;""),Inventario!B174,"")</f>
        <v/>
      </c>
      <c r="B175" s="17">
        <f>IF(A175="","",Inventario!J174)</f>
        <v/>
      </c>
      <c r="C175" s="17">
        <f>IF(A175="","",A175&amp;","&amp;B175&amp;",0,301")</f>
        <v/>
      </c>
      <c r="D175" s="17">
        <f>IF(A175="","","Redirect permanent "&amp;CHAR(34)&amp;A175&amp;CHAR(34)&amp;" "&amp;CHAR(34)&amp;IF(LEFT(B175,4)="http",B175,$B$3&amp;B175)&amp;CHAR(34))</f>
        <v/>
      </c>
    </row>
    <row r="176">
      <c r="A176" s="17">
        <f>IF(AND(OR(Inventario!I175="Redirigir",Inventario!I175="Fusionar"),Inventario!J175&lt;&gt;""),Inventario!B175,"")</f>
        <v/>
      </c>
      <c r="B176" s="17">
        <f>IF(A176="","",Inventario!J175)</f>
        <v/>
      </c>
      <c r="C176" s="17">
        <f>IF(A176="","",A176&amp;","&amp;B176&amp;",0,301")</f>
        <v/>
      </c>
      <c r="D176" s="17">
        <f>IF(A176="","","Redirect permanent "&amp;CHAR(34)&amp;A176&amp;CHAR(34)&amp;" "&amp;CHAR(34)&amp;IF(LEFT(B176,4)="http",B176,$B$3&amp;B176)&amp;CHAR(34))</f>
        <v/>
      </c>
    </row>
    <row r="177">
      <c r="A177" s="17">
        <f>IF(AND(OR(Inventario!I176="Redirigir",Inventario!I176="Fusionar"),Inventario!J176&lt;&gt;""),Inventario!B176,"")</f>
        <v/>
      </c>
      <c r="B177" s="17">
        <f>IF(A177="","",Inventario!J176)</f>
        <v/>
      </c>
      <c r="C177" s="17">
        <f>IF(A177="","",A177&amp;","&amp;B177&amp;",0,301")</f>
        <v/>
      </c>
      <c r="D177" s="17">
        <f>IF(A177="","","Redirect permanent "&amp;CHAR(34)&amp;A177&amp;CHAR(34)&amp;" "&amp;CHAR(34)&amp;IF(LEFT(B177,4)="http",B177,$B$3&amp;B177)&amp;CHAR(34))</f>
        <v/>
      </c>
    </row>
    <row r="178">
      <c r="A178" s="17">
        <f>IF(AND(OR(Inventario!I177="Redirigir",Inventario!I177="Fusionar"),Inventario!J177&lt;&gt;""),Inventario!B177,"")</f>
        <v/>
      </c>
      <c r="B178" s="17">
        <f>IF(A178="","",Inventario!J177)</f>
        <v/>
      </c>
      <c r="C178" s="17">
        <f>IF(A178="","",A178&amp;","&amp;B178&amp;",0,301")</f>
        <v/>
      </c>
      <c r="D178" s="17">
        <f>IF(A178="","","Redirect permanent "&amp;CHAR(34)&amp;A178&amp;CHAR(34)&amp;" "&amp;CHAR(34)&amp;IF(LEFT(B178,4)="http",B178,$B$3&amp;B178)&amp;CHAR(34))</f>
        <v/>
      </c>
    </row>
    <row r="179">
      <c r="A179" s="17">
        <f>IF(AND(OR(Inventario!I178="Redirigir",Inventario!I178="Fusionar"),Inventario!J178&lt;&gt;""),Inventario!B178,"")</f>
        <v/>
      </c>
      <c r="B179" s="17">
        <f>IF(A179="","",Inventario!J178)</f>
        <v/>
      </c>
      <c r="C179" s="17">
        <f>IF(A179="","",A179&amp;","&amp;B179&amp;",0,301")</f>
        <v/>
      </c>
      <c r="D179" s="17">
        <f>IF(A179="","","Redirect permanent "&amp;CHAR(34)&amp;A179&amp;CHAR(34)&amp;" "&amp;CHAR(34)&amp;IF(LEFT(B179,4)="http",B179,$B$3&amp;B179)&amp;CHAR(34))</f>
        <v/>
      </c>
    </row>
    <row r="180">
      <c r="A180" s="17">
        <f>IF(AND(OR(Inventario!I179="Redirigir",Inventario!I179="Fusionar"),Inventario!J179&lt;&gt;""),Inventario!B179,"")</f>
        <v/>
      </c>
      <c r="B180" s="17">
        <f>IF(A180="","",Inventario!J179)</f>
        <v/>
      </c>
      <c r="C180" s="17">
        <f>IF(A180="","",A180&amp;","&amp;B180&amp;",0,301")</f>
        <v/>
      </c>
      <c r="D180" s="17">
        <f>IF(A180="","","Redirect permanent "&amp;CHAR(34)&amp;A180&amp;CHAR(34)&amp;" "&amp;CHAR(34)&amp;IF(LEFT(B180,4)="http",B180,$B$3&amp;B180)&amp;CHAR(34))</f>
        <v/>
      </c>
    </row>
    <row r="181">
      <c r="A181" s="17">
        <f>IF(AND(OR(Inventario!I180="Redirigir",Inventario!I180="Fusionar"),Inventario!J180&lt;&gt;""),Inventario!B180,"")</f>
        <v/>
      </c>
      <c r="B181" s="17">
        <f>IF(A181="","",Inventario!J180)</f>
        <v/>
      </c>
      <c r="C181" s="17">
        <f>IF(A181="","",A181&amp;","&amp;B181&amp;",0,301")</f>
        <v/>
      </c>
      <c r="D181" s="17">
        <f>IF(A181="","","Redirect permanent "&amp;CHAR(34)&amp;A181&amp;CHAR(34)&amp;" "&amp;CHAR(34)&amp;IF(LEFT(B181,4)="http",B181,$B$3&amp;B181)&amp;CHAR(34))</f>
        <v/>
      </c>
    </row>
    <row r="182">
      <c r="A182" s="17">
        <f>IF(AND(OR(Inventario!I181="Redirigir",Inventario!I181="Fusionar"),Inventario!J181&lt;&gt;""),Inventario!B181,"")</f>
        <v/>
      </c>
      <c r="B182" s="17">
        <f>IF(A182="","",Inventario!J181)</f>
        <v/>
      </c>
      <c r="C182" s="17">
        <f>IF(A182="","",A182&amp;","&amp;B182&amp;",0,301")</f>
        <v/>
      </c>
      <c r="D182" s="17">
        <f>IF(A182="","","Redirect permanent "&amp;CHAR(34)&amp;A182&amp;CHAR(34)&amp;" "&amp;CHAR(34)&amp;IF(LEFT(B182,4)="http",B182,$B$3&amp;B182)&amp;CHAR(34))</f>
        <v/>
      </c>
    </row>
    <row r="183">
      <c r="A183" s="17">
        <f>IF(AND(OR(Inventario!I182="Redirigir",Inventario!I182="Fusionar"),Inventario!J182&lt;&gt;""),Inventario!B182,"")</f>
        <v/>
      </c>
      <c r="B183" s="17">
        <f>IF(A183="","",Inventario!J182)</f>
        <v/>
      </c>
      <c r="C183" s="17">
        <f>IF(A183="","",A183&amp;","&amp;B183&amp;",0,301")</f>
        <v/>
      </c>
      <c r="D183" s="17">
        <f>IF(A183="","","Redirect permanent "&amp;CHAR(34)&amp;A183&amp;CHAR(34)&amp;" "&amp;CHAR(34)&amp;IF(LEFT(B183,4)="http",B183,$B$3&amp;B183)&amp;CHAR(34))</f>
        <v/>
      </c>
    </row>
    <row r="184">
      <c r="A184" s="17">
        <f>IF(AND(OR(Inventario!I183="Redirigir",Inventario!I183="Fusionar"),Inventario!J183&lt;&gt;""),Inventario!B183,"")</f>
        <v/>
      </c>
      <c r="B184" s="17">
        <f>IF(A184="","",Inventario!J183)</f>
        <v/>
      </c>
      <c r="C184" s="17">
        <f>IF(A184="","",A184&amp;","&amp;B184&amp;",0,301")</f>
        <v/>
      </c>
      <c r="D184" s="17">
        <f>IF(A184="","","Redirect permanent "&amp;CHAR(34)&amp;A184&amp;CHAR(34)&amp;" "&amp;CHAR(34)&amp;IF(LEFT(B184,4)="http",B184,$B$3&amp;B184)&amp;CHAR(34))</f>
        <v/>
      </c>
    </row>
    <row r="185">
      <c r="A185" s="17">
        <f>IF(AND(OR(Inventario!I184="Redirigir",Inventario!I184="Fusionar"),Inventario!J184&lt;&gt;""),Inventario!B184,"")</f>
        <v/>
      </c>
      <c r="B185" s="17">
        <f>IF(A185="","",Inventario!J184)</f>
        <v/>
      </c>
      <c r="C185" s="17">
        <f>IF(A185="","",A185&amp;","&amp;B185&amp;",0,301")</f>
        <v/>
      </c>
      <c r="D185" s="17">
        <f>IF(A185="","","Redirect permanent "&amp;CHAR(34)&amp;A185&amp;CHAR(34)&amp;" "&amp;CHAR(34)&amp;IF(LEFT(B185,4)="http",B185,$B$3&amp;B185)&amp;CHAR(34))</f>
        <v/>
      </c>
    </row>
    <row r="186">
      <c r="A186" s="17">
        <f>IF(AND(OR(Inventario!I185="Redirigir",Inventario!I185="Fusionar"),Inventario!J185&lt;&gt;""),Inventario!B185,"")</f>
        <v/>
      </c>
      <c r="B186" s="17">
        <f>IF(A186="","",Inventario!J185)</f>
        <v/>
      </c>
      <c r="C186" s="17">
        <f>IF(A186="","",A186&amp;","&amp;B186&amp;",0,301")</f>
        <v/>
      </c>
      <c r="D186" s="17">
        <f>IF(A186="","","Redirect permanent "&amp;CHAR(34)&amp;A186&amp;CHAR(34)&amp;" "&amp;CHAR(34)&amp;IF(LEFT(B186,4)="http",B186,$B$3&amp;B186)&amp;CHAR(34))</f>
        <v/>
      </c>
    </row>
    <row r="187">
      <c r="A187" s="17">
        <f>IF(AND(OR(Inventario!I186="Redirigir",Inventario!I186="Fusionar"),Inventario!J186&lt;&gt;""),Inventario!B186,"")</f>
        <v/>
      </c>
      <c r="B187" s="17">
        <f>IF(A187="","",Inventario!J186)</f>
        <v/>
      </c>
      <c r="C187" s="17">
        <f>IF(A187="","",A187&amp;","&amp;B187&amp;",0,301")</f>
        <v/>
      </c>
      <c r="D187" s="17">
        <f>IF(A187="","","Redirect permanent "&amp;CHAR(34)&amp;A187&amp;CHAR(34)&amp;" "&amp;CHAR(34)&amp;IF(LEFT(B187,4)="http",B187,$B$3&amp;B187)&amp;CHAR(34))</f>
        <v/>
      </c>
    </row>
    <row r="188">
      <c r="A188" s="17">
        <f>IF(AND(OR(Inventario!I187="Redirigir",Inventario!I187="Fusionar"),Inventario!J187&lt;&gt;""),Inventario!B187,"")</f>
        <v/>
      </c>
      <c r="B188" s="17">
        <f>IF(A188="","",Inventario!J187)</f>
        <v/>
      </c>
      <c r="C188" s="17">
        <f>IF(A188="","",A188&amp;","&amp;B188&amp;",0,301")</f>
        <v/>
      </c>
      <c r="D188" s="17">
        <f>IF(A188="","","Redirect permanent "&amp;CHAR(34)&amp;A188&amp;CHAR(34)&amp;" "&amp;CHAR(34)&amp;IF(LEFT(B188,4)="http",B188,$B$3&amp;B188)&amp;CHAR(34))</f>
        <v/>
      </c>
    </row>
    <row r="189">
      <c r="A189" s="17">
        <f>IF(AND(OR(Inventario!I188="Redirigir",Inventario!I188="Fusionar"),Inventario!J188&lt;&gt;""),Inventario!B188,"")</f>
        <v/>
      </c>
      <c r="B189" s="17">
        <f>IF(A189="","",Inventario!J188)</f>
        <v/>
      </c>
      <c r="C189" s="17">
        <f>IF(A189="","",A189&amp;","&amp;B189&amp;",0,301")</f>
        <v/>
      </c>
      <c r="D189" s="17">
        <f>IF(A189="","","Redirect permanent "&amp;CHAR(34)&amp;A189&amp;CHAR(34)&amp;" "&amp;CHAR(34)&amp;IF(LEFT(B189,4)="http",B189,$B$3&amp;B189)&amp;CHAR(34))</f>
        <v/>
      </c>
    </row>
    <row r="190">
      <c r="A190" s="17">
        <f>IF(AND(OR(Inventario!I189="Redirigir",Inventario!I189="Fusionar"),Inventario!J189&lt;&gt;""),Inventario!B189,"")</f>
        <v/>
      </c>
      <c r="B190" s="17">
        <f>IF(A190="","",Inventario!J189)</f>
        <v/>
      </c>
      <c r="C190" s="17">
        <f>IF(A190="","",A190&amp;","&amp;B190&amp;",0,301")</f>
        <v/>
      </c>
      <c r="D190" s="17">
        <f>IF(A190="","","Redirect permanent "&amp;CHAR(34)&amp;A190&amp;CHAR(34)&amp;" "&amp;CHAR(34)&amp;IF(LEFT(B190,4)="http",B190,$B$3&amp;B190)&amp;CHAR(34))</f>
        <v/>
      </c>
    </row>
    <row r="191">
      <c r="A191" s="17">
        <f>IF(AND(OR(Inventario!I190="Redirigir",Inventario!I190="Fusionar"),Inventario!J190&lt;&gt;""),Inventario!B190,"")</f>
        <v/>
      </c>
      <c r="B191" s="17">
        <f>IF(A191="","",Inventario!J190)</f>
        <v/>
      </c>
      <c r="C191" s="17">
        <f>IF(A191="","",A191&amp;","&amp;B191&amp;",0,301")</f>
        <v/>
      </c>
      <c r="D191" s="17">
        <f>IF(A191="","","Redirect permanent "&amp;CHAR(34)&amp;A191&amp;CHAR(34)&amp;" "&amp;CHAR(34)&amp;IF(LEFT(B191,4)="http",B191,$B$3&amp;B191)&amp;CHAR(34))</f>
        <v/>
      </c>
    </row>
    <row r="192">
      <c r="A192" s="17">
        <f>IF(AND(OR(Inventario!I191="Redirigir",Inventario!I191="Fusionar"),Inventario!J191&lt;&gt;""),Inventario!B191,"")</f>
        <v/>
      </c>
      <c r="B192" s="17">
        <f>IF(A192="","",Inventario!J191)</f>
        <v/>
      </c>
      <c r="C192" s="17">
        <f>IF(A192="","",A192&amp;","&amp;B192&amp;",0,301")</f>
        <v/>
      </c>
      <c r="D192" s="17">
        <f>IF(A192="","","Redirect permanent "&amp;CHAR(34)&amp;A192&amp;CHAR(34)&amp;" "&amp;CHAR(34)&amp;IF(LEFT(B192,4)="http",B192,$B$3&amp;B192)&amp;CHAR(34))</f>
        <v/>
      </c>
    </row>
    <row r="193">
      <c r="A193" s="17">
        <f>IF(AND(OR(Inventario!I192="Redirigir",Inventario!I192="Fusionar"),Inventario!J192&lt;&gt;""),Inventario!B192,"")</f>
        <v/>
      </c>
      <c r="B193" s="17">
        <f>IF(A193="","",Inventario!J192)</f>
        <v/>
      </c>
      <c r="C193" s="17">
        <f>IF(A193="","",A193&amp;","&amp;B193&amp;",0,301")</f>
        <v/>
      </c>
      <c r="D193" s="17">
        <f>IF(A193="","","Redirect permanent "&amp;CHAR(34)&amp;A193&amp;CHAR(34)&amp;" "&amp;CHAR(34)&amp;IF(LEFT(B193,4)="http",B193,$B$3&amp;B193)&amp;CHAR(34))</f>
        <v/>
      </c>
    </row>
    <row r="194">
      <c r="A194" s="17">
        <f>IF(AND(OR(Inventario!I193="Redirigir",Inventario!I193="Fusionar"),Inventario!J193&lt;&gt;""),Inventario!B193,"")</f>
        <v/>
      </c>
      <c r="B194" s="17">
        <f>IF(A194="","",Inventario!J193)</f>
        <v/>
      </c>
      <c r="C194" s="17">
        <f>IF(A194="","",A194&amp;","&amp;B194&amp;",0,301")</f>
        <v/>
      </c>
      <c r="D194" s="17">
        <f>IF(A194="","","Redirect permanent "&amp;CHAR(34)&amp;A194&amp;CHAR(34)&amp;" "&amp;CHAR(34)&amp;IF(LEFT(B194,4)="http",B194,$B$3&amp;B194)&amp;CHAR(34))</f>
        <v/>
      </c>
    </row>
    <row r="195">
      <c r="A195" s="17">
        <f>IF(AND(OR(Inventario!I194="Redirigir",Inventario!I194="Fusionar"),Inventario!J194&lt;&gt;""),Inventario!B194,"")</f>
        <v/>
      </c>
      <c r="B195" s="17">
        <f>IF(A195="","",Inventario!J194)</f>
        <v/>
      </c>
      <c r="C195" s="17">
        <f>IF(A195="","",A195&amp;","&amp;B195&amp;",0,301")</f>
        <v/>
      </c>
      <c r="D195" s="17">
        <f>IF(A195="","","Redirect permanent "&amp;CHAR(34)&amp;A195&amp;CHAR(34)&amp;" "&amp;CHAR(34)&amp;IF(LEFT(B195,4)="http",B195,$B$3&amp;B195)&amp;CHAR(34))</f>
        <v/>
      </c>
    </row>
    <row r="196">
      <c r="A196" s="17">
        <f>IF(AND(OR(Inventario!I195="Redirigir",Inventario!I195="Fusionar"),Inventario!J195&lt;&gt;""),Inventario!B195,"")</f>
        <v/>
      </c>
      <c r="B196" s="17">
        <f>IF(A196="","",Inventario!J195)</f>
        <v/>
      </c>
      <c r="C196" s="17">
        <f>IF(A196="","",A196&amp;","&amp;B196&amp;",0,301")</f>
        <v/>
      </c>
      <c r="D196" s="17">
        <f>IF(A196="","","Redirect permanent "&amp;CHAR(34)&amp;A196&amp;CHAR(34)&amp;" "&amp;CHAR(34)&amp;IF(LEFT(B196,4)="http",B196,$B$3&amp;B196)&amp;CHAR(34))</f>
        <v/>
      </c>
    </row>
    <row r="197">
      <c r="A197" s="17">
        <f>IF(AND(OR(Inventario!I196="Redirigir",Inventario!I196="Fusionar"),Inventario!J196&lt;&gt;""),Inventario!B196,"")</f>
        <v/>
      </c>
      <c r="B197" s="17">
        <f>IF(A197="","",Inventario!J196)</f>
        <v/>
      </c>
      <c r="C197" s="17">
        <f>IF(A197="","",A197&amp;","&amp;B197&amp;",0,301")</f>
        <v/>
      </c>
      <c r="D197" s="17">
        <f>IF(A197="","","Redirect permanent "&amp;CHAR(34)&amp;A197&amp;CHAR(34)&amp;" "&amp;CHAR(34)&amp;IF(LEFT(B197,4)="http",B197,$B$3&amp;B197)&amp;CHAR(34))</f>
        <v/>
      </c>
    </row>
    <row r="198">
      <c r="A198" s="17">
        <f>IF(AND(OR(Inventario!I197="Redirigir",Inventario!I197="Fusionar"),Inventario!J197&lt;&gt;""),Inventario!B197,"")</f>
        <v/>
      </c>
      <c r="B198" s="17">
        <f>IF(A198="","",Inventario!J197)</f>
        <v/>
      </c>
      <c r="C198" s="17">
        <f>IF(A198="","",A198&amp;","&amp;B198&amp;",0,301")</f>
        <v/>
      </c>
      <c r="D198" s="17">
        <f>IF(A198="","","Redirect permanent "&amp;CHAR(34)&amp;A198&amp;CHAR(34)&amp;" "&amp;CHAR(34)&amp;IF(LEFT(B198,4)="http",B198,$B$3&amp;B198)&amp;CHAR(34))</f>
        <v/>
      </c>
    </row>
    <row r="199">
      <c r="A199" s="17">
        <f>IF(AND(OR(Inventario!I198="Redirigir",Inventario!I198="Fusionar"),Inventario!J198&lt;&gt;""),Inventario!B198,"")</f>
        <v/>
      </c>
      <c r="B199" s="17">
        <f>IF(A199="","",Inventario!J198)</f>
        <v/>
      </c>
      <c r="C199" s="17">
        <f>IF(A199="","",A199&amp;","&amp;B199&amp;",0,301")</f>
        <v/>
      </c>
      <c r="D199" s="17">
        <f>IF(A199="","","Redirect permanent "&amp;CHAR(34)&amp;A199&amp;CHAR(34)&amp;" "&amp;CHAR(34)&amp;IF(LEFT(B199,4)="http",B199,$B$3&amp;B199)&amp;CHAR(34))</f>
        <v/>
      </c>
    </row>
    <row r="200">
      <c r="A200" s="17">
        <f>IF(AND(OR(Inventario!I199="Redirigir",Inventario!I199="Fusionar"),Inventario!J199&lt;&gt;""),Inventario!B199,"")</f>
        <v/>
      </c>
      <c r="B200" s="17">
        <f>IF(A200="","",Inventario!J199)</f>
        <v/>
      </c>
      <c r="C200" s="17">
        <f>IF(A200="","",A200&amp;","&amp;B200&amp;",0,301")</f>
        <v/>
      </c>
      <c r="D200" s="17">
        <f>IF(A200="","","Redirect permanent "&amp;CHAR(34)&amp;A200&amp;CHAR(34)&amp;" "&amp;CHAR(34)&amp;IF(LEFT(B200,4)="http",B200,$B$3&amp;B200)&amp;CHAR(34))</f>
        <v/>
      </c>
    </row>
    <row r="201">
      <c r="A201" s="17">
        <f>IF(AND(OR(Inventario!I200="Redirigir",Inventario!I200="Fusionar"),Inventario!J200&lt;&gt;""),Inventario!B200,"")</f>
        <v/>
      </c>
      <c r="B201" s="17">
        <f>IF(A201="","",Inventario!J200)</f>
        <v/>
      </c>
      <c r="C201" s="17">
        <f>IF(A201="","",A201&amp;","&amp;B201&amp;",0,301")</f>
        <v/>
      </c>
      <c r="D201" s="17">
        <f>IF(A201="","","Redirect permanent "&amp;CHAR(34)&amp;A201&amp;CHAR(34)&amp;" "&amp;CHAR(34)&amp;IF(LEFT(B201,4)="http",B201,$B$3&amp;B201)&amp;CHAR(34))</f>
        <v/>
      </c>
    </row>
    <row r="202">
      <c r="A202" s="17">
        <f>IF(AND(OR(Inventario!I201="Redirigir",Inventario!I201="Fusionar"),Inventario!J201&lt;&gt;""),Inventario!B201,"")</f>
        <v/>
      </c>
      <c r="B202" s="17">
        <f>IF(A202="","",Inventario!J201)</f>
        <v/>
      </c>
      <c r="C202" s="17">
        <f>IF(A202="","",A202&amp;","&amp;B202&amp;",0,301")</f>
        <v/>
      </c>
      <c r="D202" s="17">
        <f>IF(A202="","","Redirect permanent "&amp;CHAR(34)&amp;A202&amp;CHAR(34)&amp;" "&amp;CHAR(34)&amp;IF(LEFT(B202,4)="http",B202,$B$3&amp;B202)&amp;CHAR(34))</f>
        <v/>
      </c>
    </row>
    <row r="203">
      <c r="A203" s="17">
        <f>IF(AND(OR(Inventario!I202="Redirigir",Inventario!I202="Fusionar"),Inventario!J202&lt;&gt;""),Inventario!B202,"")</f>
        <v/>
      </c>
      <c r="B203" s="17">
        <f>IF(A203="","",Inventario!J202)</f>
        <v/>
      </c>
      <c r="C203" s="17">
        <f>IF(A203="","",A203&amp;","&amp;B203&amp;",0,301")</f>
        <v/>
      </c>
      <c r="D203" s="17">
        <f>IF(A203="","","Redirect permanent "&amp;CHAR(34)&amp;A203&amp;CHAR(34)&amp;" "&amp;CHAR(34)&amp;IF(LEFT(B203,4)="http",B203,$B$3&amp;B203)&amp;CHAR(34))</f>
        <v/>
      </c>
    </row>
    <row r="204">
      <c r="A204" s="17">
        <f>IF(AND(OR(Inventario!I203="Redirigir",Inventario!I203="Fusionar"),Inventario!J203&lt;&gt;""),Inventario!B203,"")</f>
        <v/>
      </c>
      <c r="B204" s="17">
        <f>IF(A204="","",Inventario!J203)</f>
        <v/>
      </c>
      <c r="C204" s="17">
        <f>IF(A204="","",A204&amp;","&amp;B204&amp;",0,301")</f>
        <v/>
      </c>
      <c r="D204" s="17">
        <f>IF(A204="","","Redirect permanent "&amp;CHAR(34)&amp;A204&amp;CHAR(34)&amp;" "&amp;CHAR(34)&amp;IF(LEFT(B204,4)="http",B204,$B$3&amp;B204)&amp;CHAR(34))</f>
        <v/>
      </c>
    </row>
    <row r="205">
      <c r="A205" s="17">
        <f>IF(AND(OR(Inventario!I204="Redirigir",Inventario!I204="Fusionar"),Inventario!J204&lt;&gt;""),Inventario!B204,"")</f>
        <v/>
      </c>
      <c r="B205" s="17">
        <f>IF(A205="","",Inventario!J204)</f>
        <v/>
      </c>
      <c r="C205" s="17">
        <f>IF(A205="","",A205&amp;","&amp;B205&amp;",0,301")</f>
        <v/>
      </c>
      <c r="D205" s="17">
        <f>IF(A205="","","Redirect permanent "&amp;CHAR(34)&amp;A205&amp;CHAR(34)&amp;" "&amp;CHAR(34)&amp;IF(LEFT(B205,4)="http",B205,$B$3&amp;B205)&amp;CHAR(34))</f>
        <v/>
      </c>
    </row>
    <row r="206">
      <c r="A206" s="17">
        <f>IF(AND(OR(Inventario!I205="Redirigir",Inventario!I205="Fusionar"),Inventario!J205&lt;&gt;""),Inventario!B205,"")</f>
        <v/>
      </c>
      <c r="B206" s="17">
        <f>IF(A206="","",Inventario!J205)</f>
        <v/>
      </c>
      <c r="C206" s="17">
        <f>IF(A206="","",A206&amp;","&amp;B206&amp;",0,301")</f>
        <v/>
      </c>
      <c r="D206" s="17">
        <f>IF(A206="","","Redirect permanent "&amp;CHAR(34)&amp;A206&amp;CHAR(34)&amp;" "&amp;CHAR(34)&amp;IF(LEFT(B206,4)="http",B206,$B$3&amp;B206)&amp;CHAR(34))</f>
        <v/>
      </c>
    </row>
    <row r="207">
      <c r="A207" s="17">
        <f>IF(AND(OR(Inventario!I206="Redirigir",Inventario!I206="Fusionar"),Inventario!J206&lt;&gt;""),Inventario!B206,"")</f>
        <v/>
      </c>
      <c r="B207" s="17">
        <f>IF(A207="","",Inventario!J206)</f>
        <v/>
      </c>
      <c r="C207" s="17">
        <f>IF(A207="","",A207&amp;","&amp;B207&amp;",0,301")</f>
        <v/>
      </c>
      <c r="D207" s="17">
        <f>IF(A207="","","Redirect permanent "&amp;CHAR(34)&amp;A207&amp;CHAR(34)&amp;" "&amp;CHAR(34)&amp;IF(LEFT(B207,4)="http",B207,$B$3&amp;B207)&amp;CHAR(34))</f>
        <v/>
      </c>
    </row>
    <row r="208">
      <c r="A208" s="17">
        <f>IF(AND(OR(Inventario!I207="Redirigir",Inventario!I207="Fusionar"),Inventario!J207&lt;&gt;""),Inventario!B207,"")</f>
        <v/>
      </c>
      <c r="B208" s="17">
        <f>IF(A208="","",Inventario!J207)</f>
        <v/>
      </c>
      <c r="C208" s="17">
        <f>IF(A208="","",A208&amp;","&amp;B208&amp;",0,301")</f>
        <v/>
      </c>
      <c r="D208" s="17">
        <f>IF(A208="","","Redirect permanent "&amp;CHAR(34)&amp;A208&amp;CHAR(34)&amp;" "&amp;CHAR(34)&amp;IF(LEFT(B208,4)="http",B208,$B$3&amp;B208)&amp;CHAR(34))</f>
        <v/>
      </c>
    </row>
    <row r="209">
      <c r="A209" s="17">
        <f>IF(AND(OR(Inventario!I208="Redirigir",Inventario!I208="Fusionar"),Inventario!J208&lt;&gt;""),Inventario!B208,"")</f>
        <v/>
      </c>
      <c r="B209" s="17">
        <f>IF(A209="","",Inventario!J208)</f>
        <v/>
      </c>
      <c r="C209" s="17">
        <f>IF(A209="","",A209&amp;","&amp;B209&amp;",0,301")</f>
        <v/>
      </c>
      <c r="D209" s="17">
        <f>IF(A209="","","Redirect permanent "&amp;CHAR(34)&amp;A209&amp;CHAR(34)&amp;" "&amp;CHAR(34)&amp;IF(LEFT(B209,4)="http",B209,$B$3&amp;B209)&amp;CHAR(34))</f>
        <v/>
      </c>
    </row>
    <row r="210">
      <c r="A210" s="17">
        <f>IF(AND(OR(Inventario!I209="Redirigir",Inventario!I209="Fusionar"),Inventario!J209&lt;&gt;""),Inventario!B209,"")</f>
        <v/>
      </c>
      <c r="B210" s="17">
        <f>IF(A210="","",Inventario!J209)</f>
        <v/>
      </c>
      <c r="C210" s="17">
        <f>IF(A210="","",A210&amp;","&amp;B210&amp;",0,301")</f>
        <v/>
      </c>
      <c r="D210" s="17">
        <f>IF(A210="","","Redirect permanent "&amp;CHAR(34)&amp;A210&amp;CHAR(34)&amp;" "&amp;CHAR(34)&amp;IF(LEFT(B210,4)="http",B210,$B$3&amp;B210)&amp;CHAR(34))</f>
        <v/>
      </c>
    </row>
    <row r="211">
      <c r="A211" s="17">
        <f>IF(AND(OR(Inventario!I210="Redirigir",Inventario!I210="Fusionar"),Inventario!J210&lt;&gt;""),Inventario!B210,"")</f>
        <v/>
      </c>
      <c r="B211" s="17">
        <f>IF(A211="","",Inventario!J210)</f>
        <v/>
      </c>
      <c r="C211" s="17">
        <f>IF(A211="","",A211&amp;","&amp;B211&amp;",0,301")</f>
        <v/>
      </c>
      <c r="D211" s="17">
        <f>IF(A211="","","Redirect permanent "&amp;CHAR(34)&amp;A211&amp;CHAR(34)&amp;" "&amp;CHAR(34)&amp;IF(LEFT(B211,4)="http",B211,$B$3&amp;B211)&amp;CHAR(34))</f>
        <v/>
      </c>
    </row>
    <row r="212">
      <c r="A212" s="17">
        <f>IF(AND(OR(Inventario!I211="Redirigir",Inventario!I211="Fusionar"),Inventario!J211&lt;&gt;""),Inventario!B211,"")</f>
        <v/>
      </c>
      <c r="B212" s="17">
        <f>IF(A212="","",Inventario!J211)</f>
        <v/>
      </c>
      <c r="C212" s="17">
        <f>IF(A212="","",A212&amp;","&amp;B212&amp;",0,301")</f>
        <v/>
      </c>
      <c r="D212" s="17">
        <f>IF(A212="","","Redirect permanent "&amp;CHAR(34)&amp;A212&amp;CHAR(34)&amp;" "&amp;CHAR(34)&amp;IF(LEFT(B212,4)="http",B212,$B$3&amp;B212)&amp;CHAR(34))</f>
        <v/>
      </c>
    </row>
    <row r="213">
      <c r="A213" s="17">
        <f>IF(AND(OR(Inventario!I212="Redirigir",Inventario!I212="Fusionar"),Inventario!J212&lt;&gt;""),Inventario!B212,"")</f>
        <v/>
      </c>
      <c r="B213" s="17">
        <f>IF(A213="","",Inventario!J212)</f>
        <v/>
      </c>
      <c r="C213" s="17">
        <f>IF(A213="","",A213&amp;","&amp;B213&amp;",0,301")</f>
        <v/>
      </c>
      <c r="D213" s="17">
        <f>IF(A213="","","Redirect permanent "&amp;CHAR(34)&amp;A213&amp;CHAR(34)&amp;" "&amp;CHAR(34)&amp;IF(LEFT(B213,4)="http",B213,$B$3&amp;B213)&amp;CHAR(34))</f>
        <v/>
      </c>
    </row>
    <row r="214">
      <c r="A214" s="17">
        <f>IF(AND(OR(Inventario!I213="Redirigir",Inventario!I213="Fusionar"),Inventario!J213&lt;&gt;""),Inventario!B213,"")</f>
        <v/>
      </c>
      <c r="B214" s="17">
        <f>IF(A214="","",Inventario!J213)</f>
        <v/>
      </c>
      <c r="C214" s="17">
        <f>IF(A214="","",A214&amp;","&amp;B214&amp;",0,301")</f>
        <v/>
      </c>
      <c r="D214" s="17">
        <f>IF(A214="","","Redirect permanent "&amp;CHAR(34)&amp;A214&amp;CHAR(34)&amp;" "&amp;CHAR(34)&amp;IF(LEFT(B214,4)="http",B214,$B$3&amp;B214)&amp;CHAR(34))</f>
        <v/>
      </c>
    </row>
    <row r="215">
      <c r="A215" s="17">
        <f>IF(AND(OR(Inventario!I214="Redirigir",Inventario!I214="Fusionar"),Inventario!J214&lt;&gt;""),Inventario!B214,"")</f>
        <v/>
      </c>
      <c r="B215" s="17">
        <f>IF(A215="","",Inventario!J214)</f>
        <v/>
      </c>
      <c r="C215" s="17">
        <f>IF(A215="","",A215&amp;","&amp;B215&amp;",0,301")</f>
        <v/>
      </c>
      <c r="D215" s="17">
        <f>IF(A215="","","Redirect permanent "&amp;CHAR(34)&amp;A215&amp;CHAR(34)&amp;" "&amp;CHAR(34)&amp;IF(LEFT(B215,4)="http",B215,$B$3&amp;B215)&amp;CHAR(34))</f>
        <v/>
      </c>
    </row>
    <row r="216">
      <c r="A216" s="17">
        <f>IF(AND(OR(Inventario!I215="Redirigir",Inventario!I215="Fusionar"),Inventario!J215&lt;&gt;""),Inventario!B215,"")</f>
        <v/>
      </c>
      <c r="B216" s="17">
        <f>IF(A216="","",Inventario!J215)</f>
        <v/>
      </c>
      <c r="C216" s="17">
        <f>IF(A216="","",A216&amp;","&amp;B216&amp;",0,301")</f>
        <v/>
      </c>
      <c r="D216" s="17">
        <f>IF(A216="","","Redirect permanent "&amp;CHAR(34)&amp;A216&amp;CHAR(34)&amp;" "&amp;CHAR(34)&amp;IF(LEFT(B216,4)="http",B216,$B$3&amp;B216)&amp;CHAR(34))</f>
        <v/>
      </c>
    </row>
    <row r="217">
      <c r="A217" s="17">
        <f>IF(AND(OR(Inventario!I216="Redirigir",Inventario!I216="Fusionar"),Inventario!J216&lt;&gt;""),Inventario!B216,"")</f>
        <v/>
      </c>
      <c r="B217" s="17">
        <f>IF(A217="","",Inventario!J216)</f>
        <v/>
      </c>
      <c r="C217" s="17">
        <f>IF(A217="","",A217&amp;","&amp;B217&amp;",0,301")</f>
        <v/>
      </c>
      <c r="D217" s="17">
        <f>IF(A217="","","Redirect permanent "&amp;CHAR(34)&amp;A217&amp;CHAR(34)&amp;" "&amp;CHAR(34)&amp;IF(LEFT(B217,4)="http",B217,$B$3&amp;B217)&amp;CHAR(34))</f>
        <v/>
      </c>
    </row>
    <row r="218">
      <c r="A218" s="17">
        <f>IF(AND(OR(Inventario!I217="Redirigir",Inventario!I217="Fusionar"),Inventario!J217&lt;&gt;""),Inventario!B217,"")</f>
        <v/>
      </c>
      <c r="B218" s="17">
        <f>IF(A218="","",Inventario!J217)</f>
        <v/>
      </c>
      <c r="C218" s="17">
        <f>IF(A218="","",A218&amp;","&amp;B218&amp;",0,301")</f>
        <v/>
      </c>
      <c r="D218" s="17">
        <f>IF(A218="","","Redirect permanent "&amp;CHAR(34)&amp;A218&amp;CHAR(34)&amp;" "&amp;CHAR(34)&amp;IF(LEFT(B218,4)="http",B218,$B$3&amp;B218)&amp;CHAR(34))</f>
        <v/>
      </c>
    </row>
    <row r="219">
      <c r="A219" s="17">
        <f>IF(AND(OR(Inventario!I218="Redirigir",Inventario!I218="Fusionar"),Inventario!J218&lt;&gt;""),Inventario!B218,"")</f>
        <v/>
      </c>
      <c r="B219" s="17">
        <f>IF(A219="","",Inventario!J218)</f>
        <v/>
      </c>
      <c r="C219" s="17">
        <f>IF(A219="","",A219&amp;","&amp;B219&amp;",0,301")</f>
        <v/>
      </c>
      <c r="D219" s="17">
        <f>IF(A219="","","Redirect permanent "&amp;CHAR(34)&amp;A219&amp;CHAR(34)&amp;" "&amp;CHAR(34)&amp;IF(LEFT(B219,4)="http",B219,$B$3&amp;B219)&amp;CHAR(34))</f>
        <v/>
      </c>
    </row>
    <row r="220">
      <c r="A220" s="17">
        <f>IF(AND(OR(Inventario!I219="Redirigir",Inventario!I219="Fusionar"),Inventario!J219&lt;&gt;""),Inventario!B219,"")</f>
        <v/>
      </c>
      <c r="B220" s="17">
        <f>IF(A220="","",Inventario!J219)</f>
        <v/>
      </c>
      <c r="C220" s="17">
        <f>IF(A220="","",A220&amp;","&amp;B220&amp;",0,301")</f>
        <v/>
      </c>
      <c r="D220" s="17">
        <f>IF(A220="","","Redirect permanent "&amp;CHAR(34)&amp;A220&amp;CHAR(34)&amp;" "&amp;CHAR(34)&amp;IF(LEFT(B220,4)="http",B220,$B$3&amp;B220)&amp;CHAR(34))</f>
        <v/>
      </c>
    </row>
    <row r="221">
      <c r="A221" s="17">
        <f>IF(AND(OR(Inventario!I220="Redirigir",Inventario!I220="Fusionar"),Inventario!J220&lt;&gt;""),Inventario!B220,"")</f>
        <v/>
      </c>
      <c r="B221" s="17">
        <f>IF(A221="","",Inventario!J220)</f>
        <v/>
      </c>
      <c r="C221" s="17">
        <f>IF(A221="","",A221&amp;","&amp;B221&amp;",0,301")</f>
        <v/>
      </c>
      <c r="D221" s="17">
        <f>IF(A221="","","Redirect permanent "&amp;CHAR(34)&amp;A221&amp;CHAR(34)&amp;" "&amp;CHAR(34)&amp;IF(LEFT(B221,4)="http",B221,$B$3&amp;B221)&amp;CHAR(34))</f>
        <v/>
      </c>
    </row>
    <row r="222">
      <c r="A222" s="17">
        <f>IF(AND(OR(Inventario!I221="Redirigir",Inventario!I221="Fusionar"),Inventario!J221&lt;&gt;""),Inventario!B221,"")</f>
        <v/>
      </c>
      <c r="B222" s="17">
        <f>IF(A222="","",Inventario!J221)</f>
        <v/>
      </c>
      <c r="C222" s="17">
        <f>IF(A222="","",A222&amp;","&amp;B222&amp;",0,301")</f>
        <v/>
      </c>
      <c r="D222" s="17">
        <f>IF(A222="","","Redirect permanent "&amp;CHAR(34)&amp;A222&amp;CHAR(34)&amp;" "&amp;CHAR(34)&amp;IF(LEFT(B222,4)="http",B222,$B$3&amp;B222)&amp;CHAR(34))</f>
        <v/>
      </c>
    </row>
    <row r="223">
      <c r="A223" s="17">
        <f>IF(AND(OR(Inventario!I222="Redirigir",Inventario!I222="Fusionar"),Inventario!J222&lt;&gt;""),Inventario!B222,"")</f>
        <v/>
      </c>
      <c r="B223" s="17">
        <f>IF(A223="","",Inventario!J222)</f>
        <v/>
      </c>
      <c r="C223" s="17">
        <f>IF(A223="","",A223&amp;","&amp;B223&amp;",0,301")</f>
        <v/>
      </c>
      <c r="D223" s="17">
        <f>IF(A223="","","Redirect permanent "&amp;CHAR(34)&amp;A223&amp;CHAR(34)&amp;" "&amp;CHAR(34)&amp;IF(LEFT(B223,4)="http",B223,$B$3&amp;B223)&amp;CHAR(34))</f>
        <v/>
      </c>
    </row>
    <row r="224">
      <c r="A224" s="17">
        <f>IF(AND(OR(Inventario!I223="Redirigir",Inventario!I223="Fusionar"),Inventario!J223&lt;&gt;""),Inventario!B223,"")</f>
        <v/>
      </c>
      <c r="B224" s="17">
        <f>IF(A224="","",Inventario!J223)</f>
        <v/>
      </c>
      <c r="C224" s="17">
        <f>IF(A224="","",A224&amp;","&amp;B224&amp;",0,301")</f>
        <v/>
      </c>
      <c r="D224" s="17">
        <f>IF(A224="","","Redirect permanent "&amp;CHAR(34)&amp;A224&amp;CHAR(34)&amp;" "&amp;CHAR(34)&amp;IF(LEFT(B224,4)="http",B224,$B$3&amp;B224)&amp;CHAR(34))</f>
        <v/>
      </c>
    </row>
    <row r="225">
      <c r="A225" s="17">
        <f>IF(AND(OR(Inventario!I224="Redirigir",Inventario!I224="Fusionar"),Inventario!J224&lt;&gt;""),Inventario!B224,"")</f>
        <v/>
      </c>
      <c r="B225" s="17">
        <f>IF(A225="","",Inventario!J224)</f>
        <v/>
      </c>
      <c r="C225" s="17">
        <f>IF(A225="","",A225&amp;","&amp;B225&amp;",0,301")</f>
        <v/>
      </c>
      <c r="D225" s="17">
        <f>IF(A225="","","Redirect permanent "&amp;CHAR(34)&amp;A225&amp;CHAR(34)&amp;" "&amp;CHAR(34)&amp;IF(LEFT(B225,4)="http",B225,$B$3&amp;B225)&amp;CHAR(34))</f>
        <v/>
      </c>
    </row>
    <row r="226">
      <c r="A226" s="17">
        <f>IF(AND(OR(Inventario!I225="Redirigir",Inventario!I225="Fusionar"),Inventario!J225&lt;&gt;""),Inventario!B225,"")</f>
        <v/>
      </c>
      <c r="B226" s="17">
        <f>IF(A226="","",Inventario!J225)</f>
        <v/>
      </c>
      <c r="C226" s="17">
        <f>IF(A226="","",A226&amp;","&amp;B226&amp;",0,301")</f>
        <v/>
      </c>
      <c r="D226" s="17">
        <f>IF(A226="","","Redirect permanent "&amp;CHAR(34)&amp;A226&amp;CHAR(34)&amp;" "&amp;CHAR(34)&amp;IF(LEFT(B226,4)="http",B226,$B$3&amp;B226)&amp;CHAR(34))</f>
        <v/>
      </c>
    </row>
    <row r="227">
      <c r="A227" s="17">
        <f>IF(AND(OR(Inventario!I226="Redirigir",Inventario!I226="Fusionar"),Inventario!J226&lt;&gt;""),Inventario!B226,"")</f>
        <v/>
      </c>
      <c r="B227" s="17">
        <f>IF(A227="","",Inventario!J226)</f>
        <v/>
      </c>
      <c r="C227" s="17">
        <f>IF(A227="","",A227&amp;","&amp;B227&amp;",0,301")</f>
        <v/>
      </c>
      <c r="D227" s="17">
        <f>IF(A227="","","Redirect permanent "&amp;CHAR(34)&amp;A227&amp;CHAR(34)&amp;" "&amp;CHAR(34)&amp;IF(LEFT(B227,4)="http",B227,$B$3&amp;B227)&amp;CHAR(34))</f>
        <v/>
      </c>
    </row>
    <row r="228">
      <c r="A228" s="17">
        <f>IF(AND(OR(Inventario!I227="Redirigir",Inventario!I227="Fusionar"),Inventario!J227&lt;&gt;""),Inventario!B227,"")</f>
        <v/>
      </c>
      <c r="B228" s="17">
        <f>IF(A228="","",Inventario!J227)</f>
        <v/>
      </c>
      <c r="C228" s="17">
        <f>IF(A228="","",A228&amp;","&amp;B228&amp;",0,301")</f>
        <v/>
      </c>
      <c r="D228" s="17">
        <f>IF(A228="","","Redirect permanent "&amp;CHAR(34)&amp;A228&amp;CHAR(34)&amp;" "&amp;CHAR(34)&amp;IF(LEFT(B228,4)="http",B228,$B$3&amp;B228)&amp;CHAR(34))</f>
        <v/>
      </c>
    </row>
    <row r="229">
      <c r="A229" s="17">
        <f>IF(AND(OR(Inventario!I228="Redirigir",Inventario!I228="Fusionar"),Inventario!J228&lt;&gt;""),Inventario!B228,"")</f>
        <v/>
      </c>
      <c r="B229" s="17">
        <f>IF(A229="","",Inventario!J228)</f>
        <v/>
      </c>
      <c r="C229" s="17">
        <f>IF(A229="","",A229&amp;","&amp;B229&amp;",0,301")</f>
        <v/>
      </c>
      <c r="D229" s="17">
        <f>IF(A229="","","Redirect permanent "&amp;CHAR(34)&amp;A229&amp;CHAR(34)&amp;" "&amp;CHAR(34)&amp;IF(LEFT(B229,4)="http",B229,$B$3&amp;B229)&amp;CHAR(34))</f>
        <v/>
      </c>
    </row>
    <row r="230">
      <c r="A230" s="17">
        <f>IF(AND(OR(Inventario!I229="Redirigir",Inventario!I229="Fusionar"),Inventario!J229&lt;&gt;""),Inventario!B229,"")</f>
        <v/>
      </c>
      <c r="B230" s="17">
        <f>IF(A230="","",Inventario!J229)</f>
        <v/>
      </c>
      <c r="C230" s="17">
        <f>IF(A230="","",A230&amp;","&amp;B230&amp;",0,301")</f>
        <v/>
      </c>
      <c r="D230" s="17">
        <f>IF(A230="","","Redirect permanent "&amp;CHAR(34)&amp;A230&amp;CHAR(34)&amp;" "&amp;CHAR(34)&amp;IF(LEFT(B230,4)="http",B230,$B$3&amp;B230)&amp;CHAR(34))</f>
        <v/>
      </c>
    </row>
    <row r="231">
      <c r="A231" s="17">
        <f>IF(AND(OR(Inventario!I230="Redirigir",Inventario!I230="Fusionar"),Inventario!J230&lt;&gt;""),Inventario!B230,"")</f>
        <v/>
      </c>
      <c r="B231" s="17">
        <f>IF(A231="","",Inventario!J230)</f>
        <v/>
      </c>
      <c r="C231" s="17">
        <f>IF(A231="","",A231&amp;","&amp;B231&amp;",0,301")</f>
        <v/>
      </c>
      <c r="D231" s="17">
        <f>IF(A231="","","Redirect permanent "&amp;CHAR(34)&amp;A231&amp;CHAR(34)&amp;" "&amp;CHAR(34)&amp;IF(LEFT(B231,4)="http",B231,$B$3&amp;B231)&amp;CHAR(34))</f>
        <v/>
      </c>
    </row>
    <row r="232">
      <c r="A232" s="17">
        <f>IF(AND(OR(Inventario!I231="Redirigir",Inventario!I231="Fusionar"),Inventario!J231&lt;&gt;""),Inventario!B231,"")</f>
        <v/>
      </c>
      <c r="B232" s="17">
        <f>IF(A232="","",Inventario!J231)</f>
        <v/>
      </c>
      <c r="C232" s="17">
        <f>IF(A232="","",A232&amp;","&amp;B232&amp;",0,301")</f>
        <v/>
      </c>
      <c r="D232" s="17">
        <f>IF(A232="","","Redirect permanent "&amp;CHAR(34)&amp;A232&amp;CHAR(34)&amp;" "&amp;CHAR(34)&amp;IF(LEFT(B232,4)="http",B232,$B$3&amp;B232)&amp;CHAR(34))</f>
        <v/>
      </c>
    </row>
    <row r="233">
      <c r="A233" s="17">
        <f>IF(AND(OR(Inventario!I232="Redirigir",Inventario!I232="Fusionar"),Inventario!J232&lt;&gt;""),Inventario!B232,"")</f>
        <v/>
      </c>
      <c r="B233" s="17">
        <f>IF(A233="","",Inventario!J232)</f>
        <v/>
      </c>
      <c r="C233" s="17">
        <f>IF(A233="","",A233&amp;","&amp;B233&amp;",0,301")</f>
        <v/>
      </c>
      <c r="D233" s="17">
        <f>IF(A233="","","Redirect permanent "&amp;CHAR(34)&amp;A233&amp;CHAR(34)&amp;" "&amp;CHAR(34)&amp;IF(LEFT(B233,4)="http",B233,$B$3&amp;B233)&amp;CHAR(34))</f>
        <v/>
      </c>
    </row>
    <row r="234">
      <c r="A234" s="17">
        <f>IF(AND(OR(Inventario!I233="Redirigir",Inventario!I233="Fusionar"),Inventario!J233&lt;&gt;""),Inventario!B233,"")</f>
        <v/>
      </c>
      <c r="B234" s="17">
        <f>IF(A234="","",Inventario!J233)</f>
        <v/>
      </c>
      <c r="C234" s="17">
        <f>IF(A234="","",A234&amp;","&amp;B234&amp;",0,301")</f>
        <v/>
      </c>
      <c r="D234" s="17">
        <f>IF(A234="","","Redirect permanent "&amp;CHAR(34)&amp;A234&amp;CHAR(34)&amp;" "&amp;CHAR(34)&amp;IF(LEFT(B234,4)="http",B234,$B$3&amp;B234)&amp;CHAR(34))</f>
        <v/>
      </c>
    </row>
    <row r="235">
      <c r="A235" s="17">
        <f>IF(AND(OR(Inventario!I234="Redirigir",Inventario!I234="Fusionar"),Inventario!J234&lt;&gt;""),Inventario!B234,"")</f>
        <v/>
      </c>
      <c r="B235" s="17">
        <f>IF(A235="","",Inventario!J234)</f>
        <v/>
      </c>
      <c r="C235" s="17">
        <f>IF(A235="","",A235&amp;","&amp;B235&amp;",0,301")</f>
        <v/>
      </c>
      <c r="D235" s="17">
        <f>IF(A235="","","Redirect permanent "&amp;CHAR(34)&amp;A235&amp;CHAR(34)&amp;" "&amp;CHAR(34)&amp;IF(LEFT(B235,4)="http",B235,$B$3&amp;B235)&amp;CHAR(34))</f>
        <v/>
      </c>
    </row>
    <row r="236">
      <c r="A236" s="17">
        <f>IF(AND(OR(Inventario!I235="Redirigir",Inventario!I235="Fusionar"),Inventario!J235&lt;&gt;""),Inventario!B235,"")</f>
        <v/>
      </c>
      <c r="B236" s="17">
        <f>IF(A236="","",Inventario!J235)</f>
        <v/>
      </c>
      <c r="C236" s="17">
        <f>IF(A236="","",A236&amp;","&amp;B236&amp;",0,301")</f>
        <v/>
      </c>
      <c r="D236" s="17">
        <f>IF(A236="","","Redirect permanent "&amp;CHAR(34)&amp;A236&amp;CHAR(34)&amp;" "&amp;CHAR(34)&amp;IF(LEFT(B236,4)="http",B236,$B$3&amp;B236)&amp;CHAR(34))</f>
        <v/>
      </c>
    </row>
    <row r="237">
      <c r="A237" s="17">
        <f>IF(AND(OR(Inventario!I236="Redirigir",Inventario!I236="Fusionar"),Inventario!J236&lt;&gt;""),Inventario!B236,"")</f>
        <v/>
      </c>
      <c r="B237" s="17">
        <f>IF(A237="","",Inventario!J236)</f>
        <v/>
      </c>
      <c r="C237" s="17">
        <f>IF(A237="","",A237&amp;","&amp;B237&amp;",0,301")</f>
        <v/>
      </c>
      <c r="D237" s="17">
        <f>IF(A237="","","Redirect permanent "&amp;CHAR(34)&amp;A237&amp;CHAR(34)&amp;" "&amp;CHAR(34)&amp;IF(LEFT(B237,4)="http",B237,$B$3&amp;B237)&amp;CHAR(34))</f>
        <v/>
      </c>
    </row>
    <row r="238">
      <c r="A238" s="17">
        <f>IF(AND(OR(Inventario!I237="Redirigir",Inventario!I237="Fusionar"),Inventario!J237&lt;&gt;""),Inventario!B237,"")</f>
        <v/>
      </c>
      <c r="B238" s="17">
        <f>IF(A238="","",Inventario!J237)</f>
        <v/>
      </c>
      <c r="C238" s="17">
        <f>IF(A238="","",A238&amp;","&amp;B238&amp;",0,301")</f>
        <v/>
      </c>
      <c r="D238" s="17">
        <f>IF(A238="","","Redirect permanent "&amp;CHAR(34)&amp;A238&amp;CHAR(34)&amp;" "&amp;CHAR(34)&amp;IF(LEFT(B238,4)="http",B238,$B$3&amp;B238)&amp;CHAR(34))</f>
        <v/>
      </c>
    </row>
    <row r="239">
      <c r="A239" s="17">
        <f>IF(AND(OR(Inventario!I238="Redirigir",Inventario!I238="Fusionar"),Inventario!J238&lt;&gt;""),Inventario!B238,"")</f>
        <v/>
      </c>
      <c r="B239" s="17">
        <f>IF(A239="","",Inventario!J238)</f>
        <v/>
      </c>
      <c r="C239" s="17">
        <f>IF(A239="","",A239&amp;","&amp;B239&amp;",0,301")</f>
        <v/>
      </c>
      <c r="D239" s="17">
        <f>IF(A239="","","Redirect permanent "&amp;CHAR(34)&amp;A239&amp;CHAR(34)&amp;" "&amp;CHAR(34)&amp;IF(LEFT(B239,4)="http",B239,$B$3&amp;B239)&amp;CHAR(34))</f>
        <v/>
      </c>
    </row>
    <row r="240">
      <c r="A240" s="17">
        <f>IF(AND(OR(Inventario!I239="Redirigir",Inventario!I239="Fusionar"),Inventario!J239&lt;&gt;""),Inventario!B239,"")</f>
        <v/>
      </c>
      <c r="B240" s="17">
        <f>IF(A240="","",Inventario!J239)</f>
        <v/>
      </c>
      <c r="C240" s="17">
        <f>IF(A240="","",A240&amp;","&amp;B240&amp;",0,301")</f>
        <v/>
      </c>
      <c r="D240" s="17">
        <f>IF(A240="","","Redirect permanent "&amp;CHAR(34)&amp;A240&amp;CHAR(34)&amp;" "&amp;CHAR(34)&amp;IF(LEFT(B240,4)="http",B240,$B$3&amp;B240)&amp;CHAR(34))</f>
        <v/>
      </c>
    </row>
    <row r="241">
      <c r="A241" s="17">
        <f>IF(AND(OR(Inventario!I240="Redirigir",Inventario!I240="Fusionar"),Inventario!J240&lt;&gt;""),Inventario!B240,"")</f>
        <v/>
      </c>
      <c r="B241" s="17">
        <f>IF(A241="","",Inventario!J240)</f>
        <v/>
      </c>
      <c r="C241" s="17">
        <f>IF(A241="","",A241&amp;","&amp;B241&amp;",0,301")</f>
        <v/>
      </c>
      <c r="D241" s="17">
        <f>IF(A241="","","Redirect permanent "&amp;CHAR(34)&amp;A241&amp;CHAR(34)&amp;" "&amp;CHAR(34)&amp;IF(LEFT(B241,4)="http",B241,$B$3&amp;B241)&amp;CHAR(34))</f>
        <v/>
      </c>
    </row>
    <row r="242">
      <c r="A242" s="17">
        <f>IF(AND(OR(Inventario!I241="Redirigir",Inventario!I241="Fusionar"),Inventario!J241&lt;&gt;""),Inventario!B241,"")</f>
        <v/>
      </c>
      <c r="B242" s="17">
        <f>IF(A242="","",Inventario!J241)</f>
        <v/>
      </c>
      <c r="C242" s="17">
        <f>IF(A242="","",A242&amp;","&amp;B242&amp;",0,301")</f>
        <v/>
      </c>
      <c r="D242" s="17">
        <f>IF(A242="","","Redirect permanent "&amp;CHAR(34)&amp;A242&amp;CHAR(34)&amp;" "&amp;CHAR(34)&amp;IF(LEFT(B242,4)="http",B242,$B$3&amp;B242)&amp;CHAR(34))</f>
        <v/>
      </c>
    </row>
    <row r="243">
      <c r="A243" s="17">
        <f>IF(AND(OR(Inventario!I242="Redirigir",Inventario!I242="Fusionar"),Inventario!J242&lt;&gt;""),Inventario!B242,"")</f>
        <v/>
      </c>
      <c r="B243" s="17">
        <f>IF(A243="","",Inventario!J242)</f>
        <v/>
      </c>
      <c r="C243" s="17">
        <f>IF(A243="","",A243&amp;","&amp;B243&amp;",0,301")</f>
        <v/>
      </c>
      <c r="D243" s="17">
        <f>IF(A243="","","Redirect permanent "&amp;CHAR(34)&amp;A243&amp;CHAR(34)&amp;" "&amp;CHAR(34)&amp;IF(LEFT(B243,4)="http",B243,$B$3&amp;B243)&amp;CHAR(34))</f>
        <v/>
      </c>
    </row>
    <row r="244">
      <c r="A244" s="17">
        <f>IF(AND(OR(Inventario!I243="Redirigir",Inventario!I243="Fusionar"),Inventario!J243&lt;&gt;""),Inventario!B243,"")</f>
        <v/>
      </c>
      <c r="B244" s="17">
        <f>IF(A244="","",Inventario!J243)</f>
        <v/>
      </c>
      <c r="C244" s="17">
        <f>IF(A244="","",A244&amp;","&amp;B244&amp;",0,301")</f>
        <v/>
      </c>
      <c r="D244" s="17">
        <f>IF(A244="","","Redirect permanent "&amp;CHAR(34)&amp;A244&amp;CHAR(34)&amp;" "&amp;CHAR(34)&amp;IF(LEFT(B244,4)="http",B244,$B$3&amp;B244)&amp;CHAR(34))</f>
        <v/>
      </c>
    </row>
    <row r="245">
      <c r="A245" s="17">
        <f>IF(AND(OR(Inventario!I244="Redirigir",Inventario!I244="Fusionar"),Inventario!J244&lt;&gt;""),Inventario!B244,"")</f>
        <v/>
      </c>
      <c r="B245" s="17">
        <f>IF(A245="","",Inventario!J244)</f>
        <v/>
      </c>
      <c r="C245" s="17">
        <f>IF(A245="","",A245&amp;","&amp;B245&amp;",0,301")</f>
        <v/>
      </c>
      <c r="D245" s="17">
        <f>IF(A245="","","Redirect permanent "&amp;CHAR(34)&amp;A245&amp;CHAR(34)&amp;" "&amp;CHAR(34)&amp;IF(LEFT(B245,4)="http",B245,$B$3&amp;B245)&amp;CHAR(34))</f>
        <v/>
      </c>
    </row>
    <row r="246">
      <c r="A246" s="17">
        <f>IF(AND(OR(Inventario!I245="Redirigir",Inventario!I245="Fusionar"),Inventario!J245&lt;&gt;""),Inventario!B245,"")</f>
        <v/>
      </c>
      <c r="B246" s="17">
        <f>IF(A246="","",Inventario!J245)</f>
        <v/>
      </c>
      <c r="C246" s="17">
        <f>IF(A246="","",A246&amp;","&amp;B246&amp;",0,301")</f>
        <v/>
      </c>
      <c r="D246" s="17">
        <f>IF(A246="","","Redirect permanent "&amp;CHAR(34)&amp;A246&amp;CHAR(34)&amp;" "&amp;CHAR(34)&amp;IF(LEFT(B246,4)="http",B246,$B$3&amp;B246)&amp;CHAR(34))</f>
        <v/>
      </c>
    </row>
    <row r="247">
      <c r="A247" s="17">
        <f>IF(AND(OR(Inventario!I246="Redirigir",Inventario!I246="Fusionar"),Inventario!J246&lt;&gt;""),Inventario!B246,"")</f>
        <v/>
      </c>
      <c r="B247" s="17">
        <f>IF(A247="","",Inventario!J246)</f>
        <v/>
      </c>
      <c r="C247" s="17">
        <f>IF(A247="","",A247&amp;","&amp;B247&amp;",0,301")</f>
        <v/>
      </c>
      <c r="D247" s="17">
        <f>IF(A247="","","Redirect permanent "&amp;CHAR(34)&amp;A247&amp;CHAR(34)&amp;" "&amp;CHAR(34)&amp;IF(LEFT(B247,4)="http",B247,$B$3&amp;B247)&amp;CHAR(34))</f>
        <v/>
      </c>
    </row>
    <row r="248">
      <c r="A248" s="17">
        <f>IF(AND(OR(Inventario!I247="Redirigir",Inventario!I247="Fusionar"),Inventario!J247&lt;&gt;""),Inventario!B247,"")</f>
        <v/>
      </c>
      <c r="B248" s="17">
        <f>IF(A248="","",Inventario!J247)</f>
        <v/>
      </c>
      <c r="C248" s="17">
        <f>IF(A248="","",A248&amp;","&amp;B248&amp;",0,301")</f>
        <v/>
      </c>
      <c r="D248" s="17">
        <f>IF(A248="","","Redirect permanent "&amp;CHAR(34)&amp;A248&amp;CHAR(34)&amp;" "&amp;CHAR(34)&amp;IF(LEFT(B248,4)="http",B248,$B$3&amp;B248)&amp;CHAR(34))</f>
        <v/>
      </c>
    </row>
    <row r="249">
      <c r="A249" s="17">
        <f>IF(AND(OR(Inventario!I248="Redirigir",Inventario!I248="Fusionar"),Inventario!J248&lt;&gt;""),Inventario!B248,"")</f>
        <v/>
      </c>
      <c r="B249" s="17">
        <f>IF(A249="","",Inventario!J248)</f>
        <v/>
      </c>
      <c r="C249" s="17">
        <f>IF(A249="","",A249&amp;","&amp;B249&amp;",0,301")</f>
        <v/>
      </c>
      <c r="D249" s="17">
        <f>IF(A249="","","Redirect permanent "&amp;CHAR(34)&amp;A249&amp;CHAR(34)&amp;" "&amp;CHAR(34)&amp;IF(LEFT(B249,4)="http",B249,$B$3&amp;B249)&amp;CHAR(34))</f>
        <v/>
      </c>
    </row>
    <row r="250">
      <c r="A250" s="17">
        <f>IF(AND(OR(Inventario!I249="Redirigir",Inventario!I249="Fusionar"),Inventario!J249&lt;&gt;""),Inventario!B249,"")</f>
        <v/>
      </c>
      <c r="B250" s="17">
        <f>IF(A250="","",Inventario!J249)</f>
        <v/>
      </c>
      <c r="C250" s="17">
        <f>IF(A250="","",A250&amp;","&amp;B250&amp;",0,301")</f>
        <v/>
      </c>
      <c r="D250" s="17">
        <f>IF(A250="","","Redirect permanent "&amp;CHAR(34)&amp;A250&amp;CHAR(34)&amp;" "&amp;CHAR(34)&amp;IF(LEFT(B250,4)="http",B250,$B$3&amp;B250)&amp;CHAR(34))</f>
        <v/>
      </c>
    </row>
    <row r="251">
      <c r="A251" s="17">
        <f>IF(AND(OR(Inventario!I250="Redirigir",Inventario!I250="Fusionar"),Inventario!J250&lt;&gt;""),Inventario!B250,"")</f>
        <v/>
      </c>
      <c r="B251" s="17">
        <f>IF(A251="","",Inventario!J250)</f>
        <v/>
      </c>
      <c r="C251" s="17">
        <f>IF(A251="","",A251&amp;","&amp;B251&amp;",0,301")</f>
        <v/>
      </c>
      <c r="D251" s="17">
        <f>IF(A251="","","Redirect permanent "&amp;CHAR(34)&amp;A251&amp;CHAR(34)&amp;" "&amp;CHAR(34)&amp;IF(LEFT(B251,4)="http",B251,$B$3&amp;B251)&amp;CHAR(34))</f>
        <v/>
      </c>
    </row>
    <row r="252">
      <c r="A252" s="17">
        <f>IF(AND(OR(Inventario!I251="Redirigir",Inventario!I251="Fusionar"),Inventario!J251&lt;&gt;""),Inventario!B251,"")</f>
        <v/>
      </c>
      <c r="B252" s="17">
        <f>IF(A252="","",Inventario!J251)</f>
        <v/>
      </c>
      <c r="C252" s="17">
        <f>IF(A252="","",A252&amp;","&amp;B252&amp;",0,301")</f>
        <v/>
      </c>
      <c r="D252" s="17">
        <f>IF(A252="","","Redirect permanent "&amp;CHAR(34)&amp;A252&amp;CHAR(34)&amp;" "&amp;CHAR(34)&amp;IF(LEFT(B252,4)="http",B252,$B$3&amp;B252)&amp;CHAR(34))</f>
        <v/>
      </c>
    </row>
    <row r="253">
      <c r="A253" s="17">
        <f>IF(AND(OR(Inventario!I252="Redirigir",Inventario!I252="Fusionar"),Inventario!J252&lt;&gt;""),Inventario!B252,"")</f>
        <v/>
      </c>
      <c r="B253" s="17">
        <f>IF(A253="","",Inventario!J252)</f>
        <v/>
      </c>
      <c r="C253" s="17">
        <f>IF(A253="","",A253&amp;","&amp;B253&amp;",0,301")</f>
        <v/>
      </c>
      <c r="D253" s="17">
        <f>IF(A253="","","Redirect permanent "&amp;CHAR(34)&amp;A253&amp;CHAR(34)&amp;" "&amp;CHAR(34)&amp;IF(LEFT(B253,4)="http",B253,$B$3&amp;B253)&amp;CHAR(34))</f>
        <v/>
      </c>
    </row>
    <row r="254">
      <c r="A254" s="17">
        <f>IF(AND(OR(Inventario!I253="Redirigir",Inventario!I253="Fusionar"),Inventario!J253&lt;&gt;""),Inventario!B253,"")</f>
        <v/>
      </c>
      <c r="B254" s="17">
        <f>IF(A254="","",Inventario!J253)</f>
        <v/>
      </c>
      <c r="C254" s="17">
        <f>IF(A254="","",A254&amp;","&amp;B254&amp;",0,301")</f>
        <v/>
      </c>
      <c r="D254" s="17">
        <f>IF(A254="","","Redirect permanent "&amp;CHAR(34)&amp;A254&amp;CHAR(34)&amp;" "&amp;CHAR(34)&amp;IF(LEFT(B254,4)="http",B254,$B$3&amp;B254)&amp;CHAR(34))</f>
        <v/>
      </c>
    </row>
    <row r="255">
      <c r="A255" s="17">
        <f>IF(AND(OR(Inventario!I254="Redirigir",Inventario!I254="Fusionar"),Inventario!J254&lt;&gt;""),Inventario!B254,"")</f>
        <v/>
      </c>
      <c r="B255" s="17">
        <f>IF(A255="","",Inventario!J254)</f>
        <v/>
      </c>
      <c r="C255" s="17">
        <f>IF(A255="","",A255&amp;","&amp;B255&amp;",0,301")</f>
        <v/>
      </c>
      <c r="D255" s="17">
        <f>IF(A255="","","Redirect permanent "&amp;CHAR(34)&amp;A255&amp;CHAR(34)&amp;" "&amp;CHAR(34)&amp;IF(LEFT(B255,4)="http",B255,$B$3&amp;B255)&amp;CHAR(34))</f>
        <v/>
      </c>
    </row>
    <row r="256">
      <c r="A256" s="17">
        <f>IF(AND(OR(Inventario!I255="Redirigir",Inventario!I255="Fusionar"),Inventario!J255&lt;&gt;""),Inventario!B255,"")</f>
        <v/>
      </c>
      <c r="B256" s="17">
        <f>IF(A256="","",Inventario!J255)</f>
        <v/>
      </c>
      <c r="C256" s="17">
        <f>IF(A256="","",A256&amp;","&amp;B256&amp;",0,301")</f>
        <v/>
      </c>
      <c r="D256" s="17">
        <f>IF(A256="","","Redirect permanent "&amp;CHAR(34)&amp;A256&amp;CHAR(34)&amp;" "&amp;CHAR(34)&amp;IF(LEFT(B256,4)="http",B256,$B$3&amp;B256)&amp;CHAR(34))</f>
        <v/>
      </c>
    </row>
    <row r="257">
      <c r="A257" s="17">
        <f>IF(AND(OR(Inventario!I256="Redirigir",Inventario!I256="Fusionar"),Inventario!J256&lt;&gt;""),Inventario!B256,"")</f>
        <v/>
      </c>
      <c r="B257" s="17">
        <f>IF(A257="","",Inventario!J256)</f>
        <v/>
      </c>
      <c r="C257" s="17">
        <f>IF(A257="","",A257&amp;","&amp;B257&amp;",0,301")</f>
        <v/>
      </c>
      <c r="D257" s="17">
        <f>IF(A257="","","Redirect permanent "&amp;CHAR(34)&amp;A257&amp;CHAR(34)&amp;" "&amp;CHAR(34)&amp;IF(LEFT(B257,4)="http",B257,$B$3&amp;B257)&amp;CHAR(34))</f>
        <v/>
      </c>
    </row>
    <row r="258">
      <c r="A258" s="17">
        <f>IF(AND(OR(Inventario!I257="Redirigir",Inventario!I257="Fusionar"),Inventario!J257&lt;&gt;""),Inventario!B257,"")</f>
        <v/>
      </c>
      <c r="B258" s="17">
        <f>IF(A258="","",Inventario!J257)</f>
        <v/>
      </c>
      <c r="C258" s="17">
        <f>IF(A258="","",A258&amp;","&amp;B258&amp;",0,301")</f>
        <v/>
      </c>
      <c r="D258" s="17">
        <f>IF(A258="","","Redirect permanent "&amp;CHAR(34)&amp;A258&amp;CHAR(34)&amp;" "&amp;CHAR(34)&amp;IF(LEFT(B258,4)="http",B258,$B$3&amp;B258)&amp;CHAR(34))</f>
        <v/>
      </c>
    </row>
    <row r="259">
      <c r="A259" s="17">
        <f>IF(AND(OR(Inventario!I258="Redirigir",Inventario!I258="Fusionar"),Inventario!J258&lt;&gt;""),Inventario!B258,"")</f>
        <v/>
      </c>
      <c r="B259" s="17">
        <f>IF(A259="","",Inventario!J258)</f>
        <v/>
      </c>
      <c r="C259" s="17">
        <f>IF(A259="","",A259&amp;","&amp;B259&amp;",0,301")</f>
        <v/>
      </c>
      <c r="D259" s="17">
        <f>IF(A259="","","Redirect permanent "&amp;CHAR(34)&amp;A259&amp;CHAR(34)&amp;" "&amp;CHAR(34)&amp;IF(LEFT(B259,4)="http",B259,$B$3&amp;B259)&amp;CHAR(34))</f>
        <v/>
      </c>
    </row>
    <row r="260">
      <c r="A260" s="17">
        <f>IF(AND(OR(Inventario!I259="Redirigir",Inventario!I259="Fusionar"),Inventario!J259&lt;&gt;""),Inventario!B259,"")</f>
        <v/>
      </c>
      <c r="B260" s="17">
        <f>IF(A260="","",Inventario!J259)</f>
        <v/>
      </c>
      <c r="C260" s="17">
        <f>IF(A260="","",A260&amp;","&amp;B260&amp;",0,301")</f>
        <v/>
      </c>
      <c r="D260" s="17">
        <f>IF(A260="","","Redirect permanent "&amp;CHAR(34)&amp;A260&amp;CHAR(34)&amp;" "&amp;CHAR(34)&amp;IF(LEFT(B260,4)="http",B260,$B$3&amp;B260)&amp;CHAR(34))</f>
        <v/>
      </c>
    </row>
    <row r="261">
      <c r="A261" s="17">
        <f>IF(AND(OR(Inventario!I260="Redirigir",Inventario!I260="Fusionar"),Inventario!J260&lt;&gt;""),Inventario!B260,"")</f>
        <v/>
      </c>
      <c r="B261" s="17">
        <f>IF(A261="","",Inventario!J260)</f>
        <v/>
      </c>
      <c r="C261" s="17">
        <f>IF(A261="","",A261&amp;","&amp;B261&amp;",0,301")</f>
        <v/>
      </c>
      <c r="D261" s="17">
        <f>IF(A261="","","Redirect permanent "&amp;CHAR(34)&amp;A261&amp;CHAR(34)&amp;" "&amp;CHAR(34)&amp;IF(LEFT(B261,4)="http",B261,$B$3&amp;B261)&amp;CHAR(34))</f>
        <v/>
      </c>
    </row>
    <row r="262">
      <c r="A262" s="17">
        <f>IF(AND(OR(Inventario!I261="Redirigir",Inventario!I261="Fusionar"),Inventario!J261&lt;&gt;""),Inventario!B261,"")</f>
        <v/>
      </c>
      <c r="B262" s="17">
        <f>IF(A262="","",Inventario!J261)</f>
        <v/>
      </c>
      <c r="C262" s="17">
        <f>IF(A262="","",A262&amp;","&amp;B262&amp;",0,301")</f>
        <v/>
      </c>
      <c r="D262" s="17">
        <f>IF(A262="","","Redirect permanent "&amp;CHAR(34)&amp;A262&amp;CHAR(34)&amp;" "&amp;CHAR(34)&amp;IF(LEFT(B262,4)="http",B262,$B$3&amp;B262)&amp;CHAR(34))</f>
        <v/>
      </c>
    </row>
    <row r="263">
      <c r="A263" s="17">
        <f>IF(AND(OR(Inventario!I262="Redirigir",Inventario!I262="Fusionar"),Inventario!J262&lt;&gt;""),Inventario!B262,"")</f>
        <v/>
      </c>
      <c r="B263" s="17">
        <f>IF(A263="","",Inventario!J262)</f>
        <v/>
      </c>
      <c r="C263" s="17">
        <f>IF(A263="","",A263&amp;","&amp;B263&amp;",0,301")</f>
        <v/>
      </c>
      <c r="D263" s="17">
        <f>IF(A263="","","Redirect permanent "&amp;CHAR(34)&amp;A263&amp;CHAR(34)&amp;" "&amp;CHAR(34)&amp;IF(LEFT(B263,4)="http",B263,$B$3&amp;B263)&amp;CHAR(34))</f>
        <v/>
      </c>
    </row>
    <row r="264">
      <c r="A264" s="17">
        <f>IF(AND(OR(Inventario!I263="Redirigir",Inventario!I263="Fusionar"),Inventario!J263&lt;&gt;""),Inventario!B263,"")</f>
        <v/>
      </c>
      <c r="B264" s="17">
        <f>IF(A264="","",Inventario!J263)</f>
        <v/>
      </c>
      <c r="C264" s="17">
        <f>IF(A264="","",A264&amp;","&amp;B264&amp;",0,301")</f>
        <v/>
      </c>
      <c r="D264" s="17">
        <f>IF(A264="","","Redirect permanent "&amp;CHAR(34)&amp;A264&amp;CHAR(34)&amp;" "&amp;CHAR(34)&amp;IF(LEFT(B264,4)="http",B264,$B$3&amp;B264)&amp;CHAR(34))</f>
        <v/>
      </c>
    </row>
    <row r="265">
      <c r="A265" s="17">
        <f>IF(AND(OR(Inventario!I264="Redirigir",Inventario!I264="Fusionar"),Inventario!J264&lt;&gt;""),Inventario!B264,"")</f>
        <v/>
      </c>
      <c r="B265" s="17">
        <f>IF(A265="","",Inventario!J264)</f>
        <v/>
      </c>
      <c r="C265" s="17">
        <f>IF(A265="","",A265&amp;","&amp;B265&amp;",0,301")</f>
        <v/>
      </c>
      <c r="D265" s="17">
        <f>IF(A265="","","Redirect permanent "&amp;CHAR(34)&amp;A265&amp;CHAR(34)&amp;" "&amp;CHAR(34)&amp;IF(LEFT(B265,4)="http",B265,$B$3&amp;B265)&amp;CHAR(34))</f>
        <v/>
      </c>
    </row>
    <row r="266">
      <c r="A266" s="17">
        <f>IF(AND(OR(Inventario!I265="Redirigir",Inventario!I265="Fusionar"),Inventario!J265&lt;&gt;""),Inventario!B265,"")</f>
        <v/>
      </c>
      <c r="B266" s="17">
        <f>IF(A266="","",Inventario!J265)</f>
        <v/>
      </c>
      <c r="C266" s="17">
        <f>IF(A266="","",A266&amp;","&amp;B266&amp;",0,301")</f>
        <v/>
      </c>
      <c r="D266" s="17">
        <f>IF(A266="","","Redirect permanent "&amp;CHAR(34)&amp;A266&amp;CHAR(34)&amp;" "&amp;CHAR(34)&amp;IF(LEFT(B266,4)="http",B266,$B$3&amp;B266)&amp;CHAR(34))</f>
        <v/>
      </c>
    </row>
    <row r="267">
      <c r="A267" s="17">
        <f>IF(AND(OR(Inventario!I266="Redirigir",Inventario!I266="Fusionar"),Inventario!J266&lt;&gt;""),Inventario!B266,"")</f>
        <v/>
      </c>
      <c r="B267" s="17">
        <f>IF(A267="","",Inventario!J266)</f>
        <v/>
      </c>
      <c r="C267" s="17">
        <f>IF(A267="","",A267&amp;","&amp;B267&amp;",0,301")</f>
        <v/>
      </c>
      <c r="D267" s="17">
        <f>IF(A267="","","Redirect permanent "&amp;CHAR(34)&amp;A267&amp;CHAR(34)&amp;" "&amp;CHAR(34)&amp;IF(LEFT(B267,4)="http",B267,$B$3&amp;B267)&amp;CHAR(34))</f>
        <v/>
      </c>
    </row>
    <row r="268">
      <c r="A268" s="17">
        <f>IF(AND(OR(Inventario!I267="Redirigir",Inventario!I267="Fusionar"),Inventario!J267&lt;&gt;""),Inventario!B267,"")</f>
        <v/>
      </c>
      <c r="B268" s="17">
        <f>IF(A268="","",Inventario!J267)</f>
        <v/>
      </c>
      <c r="C268" s="17">
        <f>IF(A268="","",A268&amp;","&amp;B268&amp;",0,301")</f>
        <v/>
      </c>
      <c r="D268" s="17">
        <f>IF(A268="","","Redirect permanent "&amp;CHAR(34)&amp;A268&amp;CHAR(34)&amp;" "&amp;CHAR(34)&amp;IF(LEFT(B268,4)="http",B268,$B$3&amp;B268)&amp;CHAR(34))</f>
        <v/>
      </c>
    </row>
    <row r="269">
      <c r="A269" s="17">
        <f>IF(AND(OR(Inventario!I268="Redirigir",Inventario!I268="Fusionar"),Inventario!J268&lt;&gt;""),Inventario!B268,"")</f>
        <v/>
      </c>
      <c r="B269" s="17">
        <f>IF(A269="","",Inventario!J268)</f>
        <v/>
      </c>
      <c r="C269" s="17">
        <f>IF(A269="","",A269&amp;","&amp;B269&amp;",0,301")</f>
        <v/>
      </c>
      <c r="D269" s="17">
        <f>IF(A269="","","Redirect permanent "&amp;CHAR(34)&amp;A269&amp;CHAR(34)&amp;" "&amp;CHAR(34)&amp;IF(LEFT(B269,4)="http",B269,$B$3&amp;B269)&amp;CHAR(34))</f>
        <v/>
      </c>
    </row>
    <row r="270">
      <c r="A270" s="17">
        <f>IF(AND(OR(Inventario!I269="Redirigir",Inventario!I269="Fusionar"),Inventario!J269&lt;&gt;""),Inventario!B269,"")</f>
        <v/>
      </c>
      <c r="B270" s="17">
        <f>IF(A270="","",Inventario!J269)</f>
        <v/>
      </c>
      <c r="C270" s="17">
        <f>IF(A270="","",A270&amp;","&amp;B270&amp;",0,301")</f>
        <v/>
      </c>
      <c r="D270" s="17">
        <f>IF(A270="","","Redirect permanent "&amp;CHAR(34)&amp;A270&amp;CHAR(34)&amp;" "&amp;CHAR(34)&amp;IF(LEFT(B270,4)="http",B270,$B$3&amp;B270)&amp;CHAR(34))</f>
        <v/>
      </c>
    </row>
    <row r="271">
      <c r="A271" s="17">
        <f>IF(AND(OR(Inventario!I270="Redirigir",Inventario!I270="Fusionar"),Inventario!J270&lt;&gt;""),Inventario!B270,"")</f>
        <v/>
      </c>
      <c r="B271" s="17">
        <f>IF(A271="","",Inventario!J270)</f>
        <v/>
      </c>
      <c r="C271" s="17">
        <f>IF(A271="","",A271&amp;","&amp;B271&amp;",0,301")</f>
        <v/>
      </c>
      <c r="D271" s="17">
        <f>IF(A271="","","Redirect permanent "&amp;CHAR(34)&amp;A271&amp;CHAR(34)&amp;" "&amp;CHAR(34)&amp;IF(LEFT(B271,4)="http",B271,$B$3&amp;B271)&amp;CHAR(34))</f>
        <v/>
      </c>
    </row>
    <row r="272">
      <c r="A272" s="17">
        <f>IF(AND(OR(Inventario!I271="Redirigir",Inventario!I271="Fusionar"),Inventario!J271&lt;&gt;""),Inventario!B271,"")</f>
        <v/>
      </c>
      <c r="B272" s="17">
        <f>IF(A272="","",Inventario!J271)</f>
        <v/>
      </c>
      <c r="C272" s="17">
        <f>IF(A272="","",A272&amp;","&amp;B272&amp;",0,301")</f>
        <v/>
      </c>
      <c r="D272" s="17">
        <f>IF(A272="","","Redirect permanent "&amp;CHAR(34)&amp;A272&amp;CHAR(34)&amp;" "&amp;CHAR(34)&amp;IF(LEFT(B272,4)="http",B272,$B$3&amp;B272)&amp;CHAR(34))</f>
        <v/>
      </c>
    </row>
    <row r="273">
      <c r="A273" s="17">
        <f>IF(AND(OR(Inventario!I272="Redirigir",Inventario!I272="Fusionar"),Inventario!J272&lt;&gt;""),Inventario!B272,"")</f>
        <v/>
      </c>
      <c r="B273" s="17">
        <f>IF(A273="","",Inventario!J272)</f>
        <v/>
      </c>
      <c r="C273" s="17">
        <f>IF(A273="","",A273&amp;","&amp;B273&amp;",0,301")</f>
        <v/>
      </c>
      <c r="D273" s="17">
        <f>IF(A273="","","Redirect permanent "&amp;CHAR(34)&amp;A273&amp;CHAR(34)&amp;" "&amp;CHAR(34)&amp;IF(LEFT(B273,4)="http",B273,$B$3&amp;B273)&amp;CHAR(34))</f>
        <v/>
      </c>
    </row>
    <row r="274">
      <c r="A274" s="17">
        <f>IF(AND(OR(Inventario!I273="Redirigir",Inventario!I273="Fusionar"),Inventario!J273&lt;&gt;""),Inventario!B273,"")</f>
        <v/>
      </c>
      <c r="B274" s="17">
        <f>IF(A274="","",Inventario!J273)</f>
        <v/>
      </c>
      <c r="C274" s="17">
        <f>IF(A274="","",A274&amp;","&amp;B274&amp;",0,301")</f>
        <v/>
      </c>
      <c r="D274" s="17">
        <f>IF(A274="","","Redirect permanent "&amp;CHAR(34)&amp;A274&amp;CHAR(34)&amp;" "&amp;CHAR(34)&amp;IF(LEFT(B274,4)="http",B274,$B$3&amp;B274)&amp;CHAR(34))</f>
        <v/>
      </c>
    </row>
    <row r="275">
      <c r="A275" s="17">
        <f>IF(AND(OR(Inventario!I274="Redirigir",Inventario!I274="Fusionar"),Inventario!J274&lt;&gt;""),Inventario!B274,"")</f>
        <v/>
      </c>
      <c r="B275" s="17">
        <f>IF(A275="","",Inventario!J274)</f>
        <v/>
      </c>
      <c r="C275" s="17">
        <f>IF(A275="","",A275&amp;","&amp;B275&amp;",0,301")</f>
        <v/>
      </c>
      <c r="D275" s="17">
        <f>IF(A275="","","Redirect permanent "&amp;CHAR(34)&amp;A275&amp;CHAR(34)&amp;" "&amp;CHAR(34)&amp;IF(LEFT(B275,4)="http",B275,$B$3&amp;B275)&amp;CHAR(34))</f>
        <v/>
      </c>
    </row>
    <row r="276">
      <c r="A276" s="17">
        <f>IF(AND(OR(Inventario!I275="Redirigir",Inventario!I275="Fusionar"),Inventario!J275&lt;&gt;""),Inventario!B275,"")</f>
        <v/>
      </c>
      <c r="B276" s="17">
        <f>IF(A276="","",Inventario!J275)</f>
        <v/>
      </c>
      <c r="C276" s="17">
        <f>IF(A276="","",A276&amp;","&amp;B276&amp;",0,301")</f>
        <v/>
      </c>
      <c r="D276" s="17">
        <f>IF(A276="","","Redirect permanent "&amp;CHAR(34)&amp;A276&amp;CHAR(34)&amp;" "&amp;CHAR(34)&amp;IF(LEFT(B276,4)="http",B276,$B$3&amp;B276)&amp;CHAR(34))</f>
        <v/>
      </c>
    </row>
    <row r="277">
      <c r="A277" s="17">
        <f>IF(AND(OR(Inventario!I276="Redirigir",Inventario!I276="Fusionar"),Inventario!J276&lt;&gt;""),Inventario!B276,"")</f>
        <v/>
      </c>
      <c r="B277" s="17">
        <f>IF(A277="","",Inventario!J276)</f>
        <v/>
      </c>
      <c r="C277" s="17">
        <f>IF(A277="","",A277&amp;","&amp;B277&amp;",0,301")</f>
        <v/>
      </c>
      <c r="D277" s="17">
        <f>IF(A277="","","Redirect permanent "&amp;CHAR(34)&amp;A277&amp;CHAR(34)&amp;" "&amp;CHAR(34)&amp;IF(LEFT(B277,4)="http",B277,$B$3&amp;B277)&amp;CHAR(34))</f>
        <v/>
      </c>
    </row>
    <row r="278">
      <c r="A278" s="17">
        <f>IF(AND(OR(Inventario!I277="Redirigir",Inventario!I277="Fusionar"),Inventario!J277&lt;&gt;""),Inventario!B277,"")</f>
        <v/>
      </c>
      <c r="B278" s="17">
        <f>IF(A278="","",Inventario!J277)</f>
        <v/>
      </c>
      <c r="C278" s="17">
        <f>IF(A278="","",A278&amp;","&amp;B278&amp;",0,301")</f>
        <v/>
      </c>
      <c r="D278" s="17">
        <f>IF(A278="","","Redirect permanent "&amp;CHAR(34)&amp;A278&amp;CHAR(34)&amp;" "&amp;CHAR(34)&amp;IF(LEFT(B278,4)="http",B278,$B$3&amp;B278)&amp;CHAR(34))</f>
        <v/>
      </c>
    </row>
    <row r="279">
      <c r="A279" s="17">
        <f>IF(AND(OR(Inventario!I278="Redirigir",Inventario!I278="Fusionar"),Inventario!J278&lt;&gt;""),Inventario!B278,"")</f>
        <v/>
      </c>
      <c r="B279" s="17">
        <f>IF(A279="","",Inventario!J278)</f>
        <v/>
      </c>
      <c r="C279" s="17">
        <f>IF(A279="","",A279&amp;","&amp;B279&amp;",0,301")</f>
        <v/>
      </c>
      <c r="D279" s="17">
        <f>IF(A279="","","Redirect permanent "&amp;CHAR(34)&amp;A279&amp;CHAR(34)&amp;" "&amp;CHAR(34)&amp;IF(LEFT(B279,4)="http",B279,$B$3&amp;B279)&amp;CHAR(34))</f>
        <v/>
      </c>
    </row>
    <row r="280">
      <c r="A280" s="17">
        <f>IF(AND(OR(Inventario!I279="Redirigir",Inventario!I279="Fusionar"),Inventario!J279&lt;&gt;""),Inventario!B279,"")</f>
        <v/>
      </c>
      <c r="B280" s="17">
        <f>IF(A280="","",Inventario!J279)</f>
        <v/>
      </c>
      <c r="C280" s="17">
        <f>IF(A280="","",A280&amp;","&amp;B280&amp;",0,301")</f>
        <v/>
      </c>
      <c r="D280" s="17">
        <f>IF(A280="","","Redirect permanent "&amp;CHAR(34)&amp;A280&amp;CHAR(34)&amp;" "&amp;CHAR(34)&amp;IF(LEFT(B280,4)="http",B280,$B$3&amp;B280)&amp;CHAR(34))</f>
        <v/>
      </c>
    </row>
    <row r="281">
      <c r="A281" s="17">
        <f>IF(AND(OR(Inventario!I280="Redirigir",Inventario!I280="Fusionar"),Inventario!J280&lt;&gt;""),Inventario!B280,"")</f>
        <v/>
      </c>
      <c r="B281" s="17">
        <f>IF(A281="","",Inventario!J280)</f>
        <v/>
      </c>
      <c r="C281" s="17">
        <f>IF(A281="","",A281&amp;","&amp;B281&amp;",0,301")</f>
        <v/>
      </c>
      <c r="D281" s="17">
        <f>IF(A281="","","Redirect permanent "&amp;CHAR(34)&amp;A281&amp;CHAR(34)&amp;" "&amp;CHAR(34)&amp;IF(LEFT(B281,4)="http",B281,$B$3&amp;B281)&amp;CHAR(34))</f>
        <v/>
      </c>
    </row>
    <row r="282">
      <c r="A282" s="17">
        <f>IF(AND(OR(Inventario!I281="Redirigir",Inventario!I281="Fusionar"),Inventario!J281&lt;&gt;""),Inventario!B281,"")</f>
        <v/>
      </c>
      <c r="B282" s="17">
        <f>IF(A282="","",Inventario!J281)</f>
        <v/>
      </c>
      <c r="C282" s="17">
        <f>IF(A282="","",A282&amp;","&amp;B282&amp;",0,301")</f>
        <v/>
      </c>
      <c r="D282" s="17">
        <f>IF(A282="","","Redirect permanent "&amp;CHAR(34)&amp;A282&amp;CHAR(34)&amp;" "&amp;CHAR(34)&amp;IF(LEFT(B282,4)="http",B282,$B$3&amp;B282)&amp;CHAR(34))</f>
        <v/>
      </c>
    </row>
    <row r="283">
      <c r="A283" s="17">
        <f>IF(AND(OR(Inventario!I282="Redirigir",Inventario!I282="Fusionar"),Inventario!J282&lt;&gt;""),Inventario!B282,"")</f>
        <v/>
      </c>
      <c r="B283" s="17">
        <f>IF(A283="","",Inventario!J282)</f>
        <v/>
      </c>
      <c r="C283" s="17">
        <f>IF(A283="","",A283&amp;","&amp;B283&amp;",0,301")</f>
        <v/>
      </c>
      <c r="D283" s="17">
        <f>IF(A283="","","Redirect permanent "&amp;CHAR(34)&amp;A283&amp;CHAR(34)&amp;" "&amp;CHAR(34)&amp;IF(LEFT(B283,4)="http",B283,$B$3&amp;B283)&amp;CHAR(34))</f>
        <v/>
      </c>
    </row>
    <row r="284">
      <c r="A284" s="17">
        <f>IF(AND(OR(Inventario!I283="Redirigir",Inventario!I283="Fusionar"),Inventario!J283&lt;&gt;""),Inventario!B283,"")</f>
        <v/>
      </c>
      <c r="B284" s="17">
        <f>IF(A284="","",Inventario!J283)</f>
        <v/>
      </c>
      <c r="C284" s="17">
        <f>IF(A284="","",A284&amp;","&amp;B284&amp;",0,301")</f>
        <v/>
      </c>
      <c r="D284" s="17">
        <f>IF(A284="","","Redirect permanent "&amp;CHAR(34)&amp;A284&amp;CHAR(34)&amp;" "&amp;CHAR(34)&amp;IF(LEFT(B284,4)="http",B284,$B$3&amp;B284)&amp;CHAR(34))</f>
        <v/>
      </c>
    </row>
    <row r="285">
      <c r="A285" s="17">
        <f>IF(AND(OR(Inventario!I284="Redirigir",Inventario!I284="Fusionar"),Inventario!J284&lt;&gt;""),Inventario!B284,"")</f>
        <v/>
      </c>
      <c r="B285" s="17">
        <f>IF(A285="","",Inventario!J284)</f>
        <v/>
      </c>
      <c r="C285" s="17">
        <f>IF(A285="","",A285&amp;","&amp;B285&amp;",0,301")</f>
        <v/>
      </c>
      <c r="D285" s="17">
        <f>IF(A285="","","Redirect permanent "&amp;CHAR(34)&amp;A285&amp;CHAR(34)&amp;" "&amp;CHAR(34)&amp;IF(LEFT(B285,4)="http",B285,$B$3&amp;B285)&amp;CHAR(34))</f>
        <v/>
      </c>
    </row>
    <row r="286">
      <c r="A286" s="17">
        <f>IF(AND(OR(Inventario!I285="Redirigir",Inventario!I285="Fusionar"),Inventario!J285&lt;&gt;""),Inventario!B285,"")</f>
        <v/>
      </c>
      <c r="B286" s="17">
        <f>IF(A286="","",Inventario!J285)</f>
        <v/>
      </c>
      <c r="C286" s="17">
        <f>IF(A286="","",A286&amp;","&amp;B286&amp;",0,301")</f>
        <v/>
      </c>
      <c r="D286" s="17">
        <f>IF(A286="","","Redirect permanent "&amp;CHAR(34)&amp;A286&amp;CHAR(34)&amp;" "&amp;CHAR(34)&amp;IF(LEFT(B286,4)="http",B286,$B$3&amp;B286)&amp;CHAR(34))</f>
        <v/>
      </c>
    </row>
    <row r="287">
      <c r="A287" s="17">
        <f>IF(AND(OR(Inventario!I286="Redirigir",Inventario!I286="Fusionar"),Inventario!J286&lt;&gt;""),Inventario!B286,"")</f>
        <v/>
      </c>
      <c r="B287" s="17">
        <f>IF(A287="","",Inventario!J286)</f>
        <v/>
      </c>
      <c r="C287" s="17">
        <f>IF(A287="","",A287&amp;","&amp;B287&amp;",0,301")</f>
        <v/>
      </c>
      <c r="D287" s="17">
        <f>IF(A287="","","Redirect permanent "&amp;CHAR(34)&amp;A287&amp;CHAR(34)&amp;" "&amp;CHAR(34)&amp;IF(LEFT(B287,4)="http",B287,$B$3&amp;B287)&amp;CHAR(34))</f>
        <v/>
      </c>
    </row>
    <row r="288">
      <c r="A288" s="17">
        <f>IF(AND(OR(Inventario!I287="Redirigir",Inventario!I287="Fusionar"),Inventario!J287&lt;&gt;""),Inventario!B287,"")</f>
        <v/>
      </c>
      <c r="B288" s="17">
        <f>IF(A288="","",Inventario!J287)</f>
        <v/>
      </c>
      <c r="C288" s="17">
        <f>IF(A288="","",A288&amp;","&amp;B288&amp;",0,301")</f>
        <v/>
      </c>
      <c r="D288" s="17">
        <f>IF(A288="","","Redirect permanent "&amp;CHAR(34)&amp;A288&amp;CHAR(34)&amp;" "&amp;CHAR(34)&amp;IF(LEFT(B288,4)="http",B288,$B$3&amp;B288)&amp;CHAR(34))</f>
        <v/>
      </c>
    </row>
    <row r="289">
      <c r="A289" s="17">
        <f>IF(AND(OR(Inventario!I288="Redirigir",Inventario!I288="Fusionar"),Inventario!J288&lt;&gt;""),Inventario!B288,"")</f>
        <v/>
      </c>
      <c r="B289" s="17">
        <f>IF(A289="","",Inventario!J288)</f>
        <v/>
      </c>
      <c r="C289" s="17">
        <f>IF(A289="","",A289&amp;","&amp;B289&amp;",0,301")</f>
        <v/>
      </c>
      <c r="D289" s="17">
        <f>IF(A289="","","Redirect permanent "&amp;CHAR(34)&amp;A289&amp;CHAR(34)&amp;" "&amp;CHAR(34)&amp;IF(LEFT(B289,4)="http",B289,$B$3&amp;B289)&amp;CHAR(34))</f>
        <v/>
      </c>
    </row>
    <row r="290">
      <c r="A290" s="17">
        <f>IF(AND(OR(Inventario!I289="Redirigir",Inventario!I289="Fusionar"),Inventario!J289&lt;&gt;""),Inventario!B289,"")</f>
        <v/>
      </c>
      <c r="B290" s="17">
        <f>IF(A290="","",Inventario!J289)</f>
        <v/>
      </c>
      <c r="C290" s="17">
        <f>IF(A290="","",A290&amp;","&amp;B290&amp;",0,301")</f>
        <v/>
      </c>
      <c r="D290" s="17">
        <f>IF(A290="","","Redirect permanent "&amp;CHAR(34)&amp;A290&amp;CHAR(34)&amp;" "&amp;CHAR(34)&amp;IF(LEFT(B290,4)="http",B290,$B$3&amp;B290)&amp;CHAR(34))</f>
        <v/>
      </c>
    </row>
    <row r="291">
      <c r="A291" s="17">
        <f>IF(AND(OR(Inventario!I290="Redirigir",Inventario!I290="Fusionar"),Inventario!J290&lt;&gt;""),Inventario!B290,"")</f>
        <v/>
      </c>
      <c r="B291" s="17">
        <f>IF(A291="","",Inventario!J290)</f>
        <v/>
      </c>
      <c r="C291" s="17">
        <f>IF(A291="","",A291&amp;","&amp;B291&amp;",0,301")</f>
        <v/>
      </c>
      <c r="D291" s="17">
        <f>IF(A291="","","Redirect permanent "&amp;CHAR(34)&amp;A291&amp;CHAR(34)&amp;" "&amp;CHAR(34)&amp;IF(LEFT(B291,4)="http",B291,$B$3&amp;B291)&amp;CHAR(34))</f>
        <v/>
      </c>
    </row>
    <row r="292">
      <c r="A292" s="17">
        <f>IF(AND(OR(Inventario!I291="Redirigir",Inventario!I291="Fusionar"),Inventario!J291&lt;&gt;""),Inventario!B291,"")</f>
        <v/>
      </c>
      <c r="B292" s="17">
        <f>IF(A292="","",Inventario!J291)</f>
        <v/>
      </c>
      <c r="C292" s="17">
        <f>IF(A292="","",A292&amp;","&amp;B292&amp;",0,301")</f>
        <v/>
      </c>
      <c r="D292" s="17">
        <f>IF(A292="","","Redirect permanent "&amp;CHAR(34)&amp;A292&amp;CHAR(34)&amp;" "&amp;CHAR(34)&amp;IF(LEFT(B292,4)="http",B292,$B$3&amp;B292)&amp;CHAR(34))</f>
        <v/>
      </c>
    </row>
    <row r="293">
      <c r="A293" s="17">
        <f>IF(AND(OR(Inventario!I292="Redirigir",Inventario!I292="Fusionar"),Inventario!J292&lt;&gt;""),Inventario!B292,"")</f>
        <v/>
      </c>
      <c r="B293" s="17">
        <f>IF(A293="","",Inventario!J292)</f>
        <v/>
      </c>
      <c r="C293" s="17">
        <f>IF(A293="","",A293&amp;","&amp;B293&amp;",0,301")</f>
        <v/>
      </c>
      <c r="D293" s="17">
        <f>IF(A293="","","Redirect permanent "&amp;CHAR(34)&amp;A293&amp;CHAR(34)&amp;" "&amp;CHAR(34)&amp;IF(LEFT(B293,4)="http",B293,$B$3&amp;B293)&amp;CHAR(34))</f>
        <v/>
      </c>
    </row>
    <row r="294">
      <c r="A294" s="17">
        <f>IF(AND(OR(Inventario!I293="Redirigir",Inventario!I293="Fusionar"),Inventario!J293&lt;&gt;""),Inventario!B293,"")</f>
        <v/>
      </c>
      <c r="B294" s="17">
        <f>IF(A294="","",Inventario!J293)</f>
        <v/>
      </c>
      <c r="C294" s="17">
        <f>IF(A294="","",A294&amp;","&amp;B294&amp;",0,301")</f>
        <v/>
      </c>
      <c r="D294" s="17">
        <f>IF(A294="","","Redirect permanent "&amp;CHAR(34)&amp;A294&amp;CHAR(34)&amp;" "&amp;CHAR(34)&amp;IF(LEFT(B294,4)="http",B294,$B$3&amp;B294)&amp;CHAR(34))</f>
        <v/>
      </c>
    </row>
    <row r="295">
      <c r="A295" s="17">
        <f>IF(AND(OR(Inventario!I294="Redirigir",Inventario!I294="Fusionar"),Inventario!J294&lt;&gt;""),Inventario!B294,"")</f>
        <v/>
      </c>
      <c r="B295" s="17">
        <f>IF(A295="","",Inventario!J294)</f>
        <v/>
      </c>
      <c r="C295" s="17">
        <f>IF(A295="","",A295&amp;","&amp;B295&amp;",0,301")</f>
        <v/>
      </c>
      <c r="D295" s="17">
        <f>IF(A295="","","Redirect permanent "&amp;CHAR(34)&amp;A295&amp;CHAR(34)&amp;" "&amp;CHAR(34)&amp;IF(LEFT(B295,4)="http",B295,$B$3&amp;B295)&amp;CHAR(34))</f>
        <v/>
      </c>
    </row>
    <row r="296">
      <c r="A296" s="17">
        <f>IF(AND(OR(Inventario!I295="Redirigir",Inventario!I295="Fusionar"),Inventario!J295&lt;&gt;""),Inventario!B295,"")</f>
        <v/>
      </c>
      <c r="B296" s="17">
        <f>IF(A296="","",Inventario!J295)</f>
        <v/>
      </c>
      <c r="C296" s="17">
        <f>IF(A296="","",A296&amp;","&amp;B296&amp;",0,301")</f>
        <v/>
      </c>
      <c r="D296" s="17">
        <f>IF(A296="","","Redirect permanent "&amp;CHAR(34)&amp;A296&amp;CHAR(34)&amp;" "&amp;CHAR(34)&amp;IF(LEFT(B296,4)="http",B296,$B$3&amp;B296)&amp;CHAR(34))</f>
        <v/>
      </c>
    </row>
    <row r="297">
      <c r="A297" s="17">
        <f>IF(AND(OR(Inventario!I296="Redirigir",Inventario!I296="Fusionar"),Inventario!J296&lt;&gt;""),Inventario!B296,"")</f>
        <v/>
      </c>
      <c r="B297" s="17">
        <f>IF(A297="","",Inventario!J296)</f>
        <v/>
      </c>
      <c r="C297" s="17">
        <f>IF(A297="","",A297&amp;","&amp;B297&amp;",0,301")</f>
        <v/>
      </c>
      <c r="D297" s="17">
        <f>IF(A297="","","Redirect permanent "&amp;CHAR(34)&amp;A297&amp;CHAR(34)&amp;" "&amp;CHAR(34)&amp;IF(LEFT(B297,4)="http",B297,$B$3&amp;B297)&amp;CHAR(34))</f>
        <v/>
      </c>
    </row>
    <row r="298">
      <c r="A298" s="17">
        <f>IF(AND(OR(Inventario!I297="Redirigir",Inventario!I297="Fusionar"),Inventario!J297&lt;&gt;""),Inventario!B297,"")</f>
        <v/>
      </c>
      <c r="B298" s="17">
        <f>IF(A298="","",Inventario!J297)</f>
        <v/>
      </c>
      <c r="C298" s="17">
        <f>IF(A298="","",A298&amp;","&amp;B298&amp;",0,301")</f>
        <v/>
      </c>
      <c r="D298" s="17">
        <f>IF(A298="","","Redirect permanent "&amp;CHAR(34)&amp;A298&amp;CHAR(34)&amp;" "&amp;CHAR(34)&amp;IF(LEFT(B298,4)="http",B298,$B$3&amp;B298)&amp;CHAR(34))</f>
        <v/>
      </c>
    </row>
    <row r="299">
      <c r="A299" s="17">
        <f>IF(AND(OR(Inventario!I298="Redirigir",Inventario!I298="Fusionar"),Inventario!J298&lt;&gt;""),Inventario!B298,"")</f>
        <v/>
      </c>
      <c r="B299" s="17">
        <f>IF(A299="","",Inventario!J298)</f>
        <v/>
      </c>
      <c r="C299" s="17">
        <f>IF(A299="","",A299&amp;","&amp;B299&amp;",0,301")</f>
        <v/>
      </c>
      <c r="D299" s="17">
        <f>IF(A299="","","Redirect permanent "&amp;CHAR(34)&amp;A299&amp;CHAR(34)&amp;" "&amp;CHAR(34)&amp;IF(LEFT(B299,4)="http",B299,$B$3&amp;B299)&amp;CHAR(34))</f>
        <v/>
      </c>
    </row>
    <row r="300">
      <c r="A300" s="17">
        <f>IF(AND(OR(Inventario!I299="Redirigir",Inventario!I299="Fusionar"),Inventario!J299&lt;&gt;""),Inventario!B299,"")</f>
        <v/>
      </c>
      <c r="B300" s="17">
        <f>IF(A300="","",Inventario!J299)</f>
        <v/>
      </c>
      <c r="C300" s="17">
        <f>IF(A300="","",A300&amp;","&amp;B300&amp;",0,301")</f>
        <v/>
      </c>
      <c r="D300" s="17">
        <f>IF(A300="","","Redirect permanent "&amp;CHAR(34)&amp;A300&amp;CHAR(34)&amp;" "&amp;CHAR(34)&amp;IF(LEFT(B300,4)="http",B300,$B$3&amp;B300)&amp;CHAR(34))</f>
        <v/>
      </c>
    </row>
    <row r="301">
      <c r="A301" s="17">
        <f>IF(AND(OR(Inventario!I300="Redirigir",Inventario!I300="Fusionar"),Inventario!J300&lt;&gt;""),Inventario!B300,"")</f>
        <v/>
      </c>
      <c r="B301" s="17">
        <f>IF(A301="","",Inventario!J300)</f>
        <v/>
      </c>
      <c r="C301" s="17">
        <f>IF(A301="","",A301&amp;","&amp;B301&amp;",0,301")</f>
        <v/>
      </c>
      <c r="D301" s="17">
        <f>IF(A301="","","Redirect permanent "&amp;CHAR(34)&amp;A301&amp;CHAR(34)&amp;" "&amp;CHAR(34)&amp;IF(LEFT(B301,4)="http",B301,$B$3&amp;B301)&amp;CHAR(34))</f>
        <v/>
      </c>
    </row>
    <row r="302">
      <c r="A302" s="17">
        <f>IF(AND(OR(Inventario!I301="Redirigir",Inventario!I301="Fusionar"),Inventario!J301&lt;&gt;""),Inventario!B301,"")</f>
        <v/>
      </c>
      <c r="B302" s="17">
        <f>IF(A302="","",Inventario!J301)</f>
        <v/>
      </c>
      <c r="C302" s="17">
        <f>IF(A302="","",A302&amp;","&amp;B302&amp;",0,301")</f>
        <v/>
      </c>
      <c r="D302" s="17">
        <f>IF(A302="","","Redirect permanent "&amp;CHAR(34)&amp;A302&amp;CHAR(34)&amp;" "&amp;CHAR(34)&amp;IF(LEFT(B302,4)="http",B302,$B$3&amp;B302)&amp;CHAR(34))</f>
        <v/>
      </c>
    </row>
    <row r="303">
      <c r="A303" s="17">
        <f>IF(AND(OR(Inventario!I302="Redirigir",Inventario!I302="Fusionar"),Inventario!J302&lt;&gt;""),Inventario!B302,"")</f>
        <v/>
      </c>
      <c r="B303" s="17">
        <f>IF(A303="","",Inventario!J302)</f>
        <v/>
      </c>
      <c r="C303" s="17">
        <f>IF(A303="","",A303&amp;","&amp;B303&amp;",0,301")</f>
        <v/>
      </c>
      <c r="D303" s="17">
        <f>IF(A303="","","Redirect permanent "&amp;CHAR(34)&amp;A303&amp;CHAR(34)&amp;" "&amp;CHAR(34)&amp;IF(LEFT(B303,4)="http",B303,$B$3&amp;B303)&amp;CHAR(34))</f>
        <v/>
      </c>
    </row>
    <row r="304">
      <c r="A304" s="17">
        <f>IF(AND(OR(Inventario!I303="Redirigir",Inventario!I303="Fusionar"),Inventario!J303&lt;&gt;""),Inventario!B303,"")</f>
        <v/>
      </c>
      <c r="B304" s="17">
        <f>IF(A304="","",Inventario!J303)</f>
        <v/>
      </c>
      <c r="C304" s="17">
        <f>IF(A304="","",A304&amp;","&amp;B304&amp;",0,301")</f>
        <v/>
      </c>
      <c r="D304" s="17">
        <f>IF(A304="","","Redirect permanent "&amp;CHAR(34)&amp;A304&amp;CHAR(34)&amp;" "&amp;CHAR(34)&amp;IF(LEFT(B304,4)="http",B304,$B$3&amp;B304)&amp;CHAR(34))</f>
        <v/>
      </c>
    </row>
    <row r="305">
      <c r="A305" s="17">
        <f>IF(AND(OR(Inventario!I304="Redirigir",Inventario!I304="Fusionar"),Inventario!J304&lt;&gt;""),Inventario!B304,"")</f>
        <v/>
      </c>
      <c r="B305" s="17">
        <f>IF(A305="","",Inventario!J304)</f>
        <v/>
      </c>
      <c r="C305" s="17">
        <f>IF(A305="","",A305&amp;","&amp;B305&amp;",0,301")</f>
        <v/>
      </c>
      <c r="D305" s="17">
        <f>IF(A305="","","Redirect permanent "&amp;CHAR(34)&amp;A305&amp;CHAR(34)&amp;" "&amp;CHAR(34)&amp;IF(LEFT(B305,4)="http",B305,$B$3&amp;B305)&amp;CHAR(34))</f>
        <v/>
      </c>
    </row>
    <row r="307">
      <c r="A307" s="16" t="inlineStr">
        <is>
          <t>Cómo usar la columna C en WordPress: filtra la columna A para ocultar las vacías, copia las celdas de la columna C, pégalas en el Bloc de notas y guarda el archivo como redirecciones.csv. En Herramientas, Redirection, usa la opción de importar.</t>
        </is>
      </c>
    </row>
    <row r="308">
      <c r="A308" s="16" t="inlineStr">
        <is>
          <t>Formato que pide Redirection: dirección vieja, dirección nueva, 0 (no es expresión regular) y 301, separados por comas.</t>
        </is>
      </c>
    </row>
    <row r="309">
      <c r="A309" s="16" t="inlineStr">
        <is>
          <t>Cómo usar la columna D: descarga primero una copia del .htaccess. Pega las líneas por fuera del bloque # BEGIN WordPress, si existe.</t>
        </is>
      </c>
    </row>
    <row r="310">
      <c r="A310" s="16" t="inlineStr">
        <is>
          <t>Revisa antes en Inventario que la columna Alerta esté vacía en todas las filas.</t>
        </is>
      </c>
    </row>
    <row r="312">
      <c r="A312" s="6" t="inlineStr">
        <is>
          <t>Plantilla gratuita de Tavelik · www.tavelik.com/servicios/posicionamiento-web-seo-geo</t>
        </is>
      </c>
    </row>
  </sheetData>
  <autoFilter ref="A5:D305"/>
  <pageMargins left="0.75" right="0.75" top="1" bottom="1" header="0.5" footer="0.5"/>
  <pageSetup orientation="landscape" fitToHeight="0" fitToWidth="1"/>
  <headerFooter>
    <oddHeader/>
    <oddFooter>&amp;C&amp;8 Plantilla gratuita de Tavelik · www.tavelik.com/servicios/posicionamiento-web-seo-geo&amp;R&amp;8 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6" customWidth="1" min="2" max="2"/>
    <col width="62" customWidth="1" min="3" max="3"/>
    <col width="40" customWidth="1" min="4" max="4"/>
    <col width="11" customWidth="1" min="5" max="5"/>
    <col width="13" customWidth="1" min="6" max="6"/>
    <col width="16" customWidth="1" min="7" max="7"/>
    <col width="30" customWidth="1" min="8" max="8"/>
  </cols>
  <sheetData>
    <row r="1">
      <c r="A1" s="1" t="inlineStr">
        <is>
          <t>Lista de chequeo del lanzamiento</t>
        </is>
      </c>
    </row>
    <row r="2">
      <c r="A2" s="2" t="inlineStr">
        <is>
          <t>Marca cada tarea con Sí, No o No aplica. Plantilla gratuita de Tavelik · www.tavelik.com/servicios/posicionamiento-web-seo-geo</t>
        </is>
      </c>
    </row>
    <row r="4" ht="36" customHeight="1">
      <c r="A4" s="7" t="inlineStr">
        <is>
          <t>Fase</t>
        </is>
      </c>
      <c r="B4" s="7" t="inlineStr">
        <is>
          <t>N.°</t>
        </is>
      </c>
      <c r="C4" s="7" t="inlineStr">
        <is>
          <t>Tarea</t>
        </is>
      </c>
      <c r="D4" s="7" t="inlineStr">
        <is>
          <t>Dónde se revisa</t>
        </is>
      </c>
      <c r="E4" s="7" t="inlineStr">
        <is>
          <t>Hecho</t>
        </is>
      </c>
      <c r="F4" s="7" t="inlineStr">
        <is>
          <t>Fecha</t>
        </is>
      </c>
      <c r="G4" s="7" t="inlineStr">
        <is>
          <t>Responsable</t>
        </is>
      </c>
      <c r="H4" s="7" t="inlineStr">
        <is>
          <t>Notas</t>
        </is>
      </c>
    </row>
    <row r="5">
      <c r="A5" s="18" t="inlineStr">
        <is>
          <t>Antes</t>
        </is>
      </c>
      <c r="B5" s="8" t="n">
        <v>1</v>
      </c>
      <c r="C5" s="13" t="inlineStr">
        <is>
          <t>Verificar el sitio en Search Console (y el dominio nuevo, si cambia).</t>
        </is>
      </c>
      <c r="D5" s="13" t="inlineStr">
        <is>
          <t>Search Console</t>
        </is>
      </c>
      <c r="E5" s="8" t="inlineStr"/>
      <c r="F5" s="19" t="inlineStr"/>
      <c r="G5" s="13" t="inlineStr"/>
      <c r="H5" s="13" t="inlineStr"/>
    </row>
    <row r="6">
      <c r="A6" s="18" t="inlineStr">
        <is>
          <t>Antes</t>
        </is>
      </c>
      <c r="B6" s="8" t="n">
        <v>2</v>
      </c>
      <c r="C6" s="13" t="inlineStr">
        <is>
          <t>Sacar las direcciones del sitemap y del administrador del sitio.</t>
        </is>
      </c>
      <c r="D6" s="13" t="inlineStr">
        <is>
          <t>tunegocio.com/sitemap.xml</t>
        </is>
      </c>
      <c r="E6" s="8" t="inlineStr"/>
      <c r="F6" s="19" t="inlineStr"/>
      <c r="G6" s="13" t="inlineStr"/>
      <c r="H6" s="13" t="inlineStr"/>
    </row>
    <row r="7">
      <c r="A7" s="18" t="inlineStr">
        <is>
          <t>Antes</t>
        </is>
      </c>
      <c r="B7" s="8" t="n">
        <v>3</v>
      </c>
      <c r="C7" s="13" t="inlineStr">
        <is>
          <t>Exportar Rendimiento, pestaña Páginas, con el periodo más largo.</t>
        </is>
      </c>
      <c r="D7" s="13" t="inlineStr">
        <is>
          <t>Search Console &gt; Rendimiento</t>
        </is>
      </c>
      <c r="E7" s="8" t="inlineStr"/>
      <c r="F7" s="19" t="inlineStr"/>
      <c r="G7" s="13" t="inlineStr"/>
      <c r="H7" s="13" t="inlineStr"/>
    </row>
    <row r="8">
      <c r="A8" s="18" t="inlineStr">
        <is>
          <t>Antes</t>
        </is>
      </c>
      <c r="B8" s="8" t="n">
        <v>4</v>
      </c>
      <c r="C8" s="13" t="inlineStr">
        <is>
          <t>Anotar las páginas con enlaces externos.</t>
        </is>
      </c>
      <c r="D8" s="13" t="inlineStr">
        <is>
          <t>Search Console &gt; Enlaces</t>
        </is>
      </c>
      <c r="E8" s="8" t="inlineStr"/>
      <c r="F8" s="19" t="inlineStr"/>
      <c r="G8" s="13" t="inlineStr"/>
      <c r="H8" s="13" t="inlineStr"/>
    </row>
    <row r="9">
      <c r="A9" s="18" t="inlineStr">
        <is>
          <t>Antes</t>
        </is>
      </c>
      <c r="B9" s="8" t="n">
        <v>5</v>
      </c>
      <c r="C9" s="13" t="inlineStr">
        <is>
          <t>Revisar direcciones impresas: volantes, carta, códigos QR, aviso.</t>
        </is>
      </c>
      <c r="D9" s="13" t="inlineStr">
        <is>
          <t>Material impreso</t>
        </is>
      </c>
      <c r="E9" s="8" t="inlineStr"/>
      <c r="F9" s="19" t="inlineStr"/>
      <c r="G9" s="13" t="inlineStr"/>
      <c r="H9" s="13" t="inlineStr"/>
    </row>
    <row r="10">
      <c r="A10" s="18" t="inlineStr">
        <is>
          <t>Antes</t>
        </is>
      </c>
      <c r="B10" s="8" t="n">
        <v>6</v>
      </c>
      <c r="C10" s="13" t="inlineStr">
        <is>
          <t>Copiar título y meta descripción de cada página.</t>
        </is>
      </c>
      <c r="D10" s="13" t="inlineStr">
        <is>
          <t>Plugin de SEO o código fuente</t>
        </is>
      </c>
      <c r="E10" s="8" t="inlineStr"/>
      <c r="F10" s="19" t="inlineStr"/>
      <c r="G10" s="13" t="inlineStr"/>
      <c r="H10" s="13" t="inlineStr"/>
    </row>
    <row r="11">
      <c r="A11" s="18" t="inlineStr">
        <is>
          <t>Antes</t>
        </is>
      </c>
      <c r="B11" s="8" t="n">
        <v>7</v>
      </c>
      <c r="C11" s="13" t="inlineStr">
        <is>
          <t>Anotar la línea base de clics e impresiones (4 semanas antes).</t>
        </is>
      </c>
      <c r="D11" s="13" t="inlineStr">
        <is>
          <t>Pestaña Seguimiento</t>
        </is>
      </c>
      <c r="E11" s="8" t="inlineStr"/>
      <c r="F11" s="19" t="inlineStr"/>
      <c r="G11" s="13" t="inlineStr"/>
      <c r="H11" s="13" t="inlineStr"/>
    </row>
    <row r="12">
      <c r="A12" s="18" t="inlineStr">
        <is>
          <t>Antes</t>
        </is>
      </c>
      <c r="B12" s="8" t="n">
        <v>8</v>
      </c>
      <c r="C12" s="13" t="inlineStr">
        <is>
          <t>Decidir cada página y completar el mapa sin alertas.</t>
        </is>
      </c>
      <c r="D12" s="13" t="inlineStr">
        <is>
          <t>Pestaña Inventario</t>
        </is>
      </c>
      <c r="E12" s="8" t="inlineStr"/>
      <c r="F12" s="19" t="inlineStr"/>
      <c r="G12" s="13" t="inlineStr"/>
      <c r="H12" s="13" t="inlineStr"/>
    </row>
    <row r="13">
      <c r="A13" s="18" t="inlineStr">
        <is>
          <t>Antes</t>
        </is>
      </c>
      <c r="B13" s="8" t="n">
        <v>9</v>
      </c>
      <c r="C13" s="13" t="inlineStr">
        <is>
          <t>Hacer una copia completa del sitio viejo.</t>
        </is>
      </c>
      <c r="D13" s="13" t="inlineStr">
        <is>
          <t>Hosting o plugin de copias</t>
        </is>
      </c>
      <c r="E13" s="8" t="inlineStr"/>
      <c r="F13" s="19" t="inlineStr"/>
      <c r="G13" s="13" t="inlineStr"/>
      <c r="H13" s="13" t="inlineStr"/>
    </row>
    <row r="14">
      <c r="A14" s="18" t="inlineStr">
        <is>
          <t>Antes</t>
        </is>
      </c>
      <c r="B14" s="8" t="n">
        <v>10</v>
      </c>
      <c r="C14" s="13" t="inlineStr">
        <is>
          <t>Cargar las redirecciones en el sitio nuevo.</t>
        </is>
      </c>
      <c r="D14" s="13" t="inlineStr">
        <is>
          <t>Redirection, Wix o .htaccess</t>
        </is>
      </c>
      <c r="E14" s="8" t="inlineStr"/>
      <c r="F14" s="19" t="inlineStr"/>
      <c r="G14" s="13" t="inlineStr"/>
      <c r="H14" s="13" t="inlineStr"/>
    </row>
    <row r="15">
      <c r="A15" s="18" t="inlineStr">
        <is>
          <t>Día del lanzamiento</t>
        </is>
      </c>
      <c r="B15" s="8" t="n">
        <v>11</v>
      </c>
      <c r="C15" s="13" t="inlineStr">
        <is>
          <t>Desmarcar «Disuadir a los motores de búsqueda de indexar este sitio» (WordPress).</t>
        </is>
      </c>
      <c r="D15" s="13" t="inlineStr">
        <is>
          <t>Ajustes &gt; Lectura</t>
        </is>
      </c>
      <c r="E15" s="8" t="inlineStr"/>
      <c r="F15" s="19" t="inlineStr"/>
      <c r="G15" s="13" t="inlineStr"/>
      <c r="H15" s="13" t="inlineStr"/>
    </row>
    <row r="16">
      <c r="A16" s="18" t="inlineStr">
        <is>
          <t>Día del lanzamiento</t>
        </is>
      </c>
      <c r="B16" s="8" t="n">
        <v>12</v>
      </c>
      <c r="C16" s="13" t="inlineStr">
        <is>
          <t>Revisar que robots.txt no tenga Disallow: / para todos.</t>
        </is>
      </c>
      <c r="D16" s="13" t="inlineStr">
        <is>
          <t>tunegocio.com/robots.txt</t>
        </is>
      </c>
      <c r="E16" s="8" t="inlineStr"/>
      <c r="F16" s="19" t="inlineStr"/>
      <c r="G16" s="13" t="inlineStr"/>
      <c r="H16" s="13" t="inlineStr"/>
    </row>
    <row r="17">
      <c r="A17" s="18" t="inlineStr">
        <is>
          <t>Día del lanzamiento</t>
        </is>
      </c>
      <c r="B17" s="8" t="n">
        <v>13</v>
      </c>
      <c r="C17" s="13" t="inlineStr">
        <is>
          <t>Encender la indexación si se apagó durante la migración (Wix).</t>
        </is>
      </c>
      <c r="D17" s="13" t="inlineStr">
        <is>
          <t>Ajustes de SEO de Wix</t>
        </is>
      </c>
      <c r="E17" s="8" t="inlineStr"/>
      <c r="F17" s="19" t="inlineStr"/>
      <c r="G17" s="13" t="inlineStr"/>
      <c r="H17" s="13" t="inlineStr"/>
    </row>
    <row r="18">
      <c r="A18" s="18" t="inlineStr">
        <is>
          <t>Día del lanzamiento</t>
        </is>
      </c>
      <c r="B18" s="8" t="n">
        <v>14</v>
      </c>
      <c r="C18" s="13" t="inlineStr">
        <is>
          <t>Revisar noindex y canónica de las páginas importantes.</t>
        </is>
      </c>
      <c r="D18" s="13" t="inlineStr">
        <is>
          <t>Plugin de SEO</t>
        </is>
      </c>
      <c r="E18" s="8" t="inlineStr"/>
      <c r="F18" s="19" t="inlineStr"/>
      <c r="G18" s="13" t="inlineStr"/>
      <c r="H18" s="13" t="inlineStr"/>
    </row>
    <row r="19">
      <c r="A19" s="18" t="inlineStr">
        <is>
          <t>Día del lanzamiento</t>
        </is>
      </c>
      <c r="B19" s="8" t="n">
        <v>15</v>
      </c>
      <c r="C19" s="13" t="inlineStr">
        <is>
          <t>Probar cada redirección: debe responder 301 y llevar a la URL nueva.</t>
        </is>
      </c>
      <c r="D19" s="13" t="inlineStr">
        <is>
          <t>curl -I o navegador en incógnito</t>
        </is>
      </c>
      <c r="E19" s="8" t="inlineStr"/>
      <c r="F19" s="19" t="inlineStr"/>
      <c r="G19" s="13" t="inlineStr"/>
      <c r="H19" s="13" t="inlineStr"/>
    </row>
    <row r="20">
      <c r="A20" s="18" t="inlineStr">
        <is>
          <t>Día del lanzamiento</t>
        </is>
      </c>
      <c r="B20" s="8" t="n">
        <v>16</v>
      </c>
      <c r="C20" s="13" t="inlineStr">
        <is>
          <t>Abrir cada página intocable en su URL nueva.</t>
        </is>
      </c>
      <c r="D20" s="13" t="inlineStr">
        <is>
          <t>Navegador</t>
        </is>
      </c>
      <c r="E20" s="8" t="inlineStr"/>
      <c r="F20" s="19" t="inlineStr"/>
      <c r="G20" s="13" t="inlineStr"/>
      <c r="H20" s="13" t="inlineStr"/>
    </row>
    <row r="21">
      <c r="A21" s="18" t="inlineStr">
        <is>
          <t>Día del lanzamiento</t>
        </is>
      </c>
      <c r="B21" s="8" t="n">
        <v>17</v>
      </c>
      <c r="C21" s="13" t="inlineStr">
        <is>
          <t>Cambiar enlaces internos para que apunten directo a las URL nuevas.</t>
        </is>
      </c>
      <c r="D21" s="13" t="inlineStr">
        <is>
          <t>Menú, pie, botones, textos</t>
        </is>
      </c>
      <c r="E21" s="8" t="inlineStr"/>
      <c r="F21" s="19" t="inlineStr"/>
      <c r="G21" s="13" t="inlineStr"/>
      <c r="H21" s="13" t="inlineStr"/>
    </row>
    <row r="22">
      <c r="A22" s="18" t="inlineStr">
        <is>
          <t>Día del lanzamiento</t>
        </is>
      </c>
      <c r="B22" s="8" t="n">
        <v>18</v>
      </c>
      <c r="C22" s="13" t="inlineStr">
        <is>
          <t>Enviar el sitemap nuevo.</t>
        </is>
      </c>
      <c r="D22" s="13" t="inlineStr">
        <is>
          <t>Search Console &gt; Sitemaps</t>
        </is>
      </c>
      <c r="E22" s="8" t="inlineStr"/>
      <c r="F22" s="19" t="inlineStr"/>
      <c r="G22" s="13" t="inlineStr"/>
      <c r="H22" s="13" t="inlineStr"/>
    </row>
    <row r="23">
      <c r="A23" s="18" t="inlineStr">
        <is>
          <t>Día del lanzamiento</t>
        </is>
      </c>
      <c r="B23" s="8" t="n">
        <v>19</v>
      </c>
      <c r="C23" s="13" t="inlineStr">
        <is>
          <t>Probar URL publicada en inicio e intocables y solicitar indexación.</t>
        </is>
      </c>
      <c r="D23" s="13" t="inlineStr">
        <is>
          <t>Search Console &gt; Inspección de URL</t>
        </is>
      </c>
      <c r="E23" s="8" t="inlineStr"/>
      <c r="F23" s="19" t="inlineStr"/>
      <c r="G23" s="13" t="inlineStr"/>
      <c r="H23" s="13" t="inlineStr"/>
    </row>
    <row r="24">
      <c r="A24" s="18" t="inlineStr">
        <is>
          <t>Día del lanzamiento</t>
        </is>
      </c>
      <c r="B24" s="8" t="n">
        <v>20</v>
      </c>
      <c r="C24" s="13" t="inlineStr">
        <is>
          <t>Usar la herramienta de cambio de dirección (solo si cambia el dominio).</t>
        </is>
      </c>
      <c r="D24" s="13" t="inlineStr">
        <is>
          <t>Search Console &gt; Configuración</t>
        </is>
      </c>
      <c r="E24" s="8" t="inlineStr"/>
      <c r="F24" s="19" t="inlineStr"/>
      <c r="G24" s="13" t="inlineStr"/>
      <c r="H24" s="13" t="inlineStr"/>
    </row>
    <row r="25">
      <c r="A25" s="18" t="inlineStr">
        <is>
          <t>Día del lanzamiento</t>
        </is>
      </c>
      <c r="B25" s="8" t="n">
        <v>21</v>
      </c>
      <c r="C25" s="13" t="inlineStr">
        <is>
          <t>Actualizar enlaces en Perfil de Empresa de Google, redes y directorios.</t>
        </is>
      </c>
      <c r="D25" s="13" t="inlineStr">
        <is>
          <t>Cada perfil</t>
        </is>
      </c>
      <c r="E25" s="8" t="inlineStr"/>
      <c r="F25" s="19" t="inlineStr"/>
      <c r="G25" s="13" t="inlineStr"/>
      <c r="H25" s="13" t="inlineStr"/>
    </row>
    <row r="26">
      <c r="A26" s="18" t="inlineStr">
        <is>
          <t>Días siguientes</t>
        </is>
      </c>
      <c r="B26" s="8" t="n">
        <v>22</v>
      </c>
      <c r="C26" s="13" t="inlineStr">
        <is>
          <t>Revisar 404 y errores de redirección en el informe de indexación.</t>
        </is>
      </c>
      <c r="D26" s="13" t="inlineStr">
        <is>
          <t>Search Console &gt; Páginas</t>
        </is>
      </c>
      <c r="E26" s="8" t="inlineStr"/>
      <c r="F26" s="19" t="inlineStr"/>
      <c r="G26" s="13" t="inlineStr"/>
      <c r="H26" s="13" t="inlineStr"/>
    </row>
    <row r="27">
      <c r="A27" s="18" t="inlineStr">
        <is>
          <t>Días siguientes</t>
        </is>
      </c>
      <c r="B27" s="8" t="n">
        <v>23</v>
      </c>
      <c r="C27" s="13" t="inlineStr">
        <is>
          <t>Revisar el registro de 404 del plugin y redirigir lo que falte.</t>
        </is>
      </c>
      <c r="D27" s="13" t="inlineStr">
        <is>
          <t>Redirection &gt; Registro 404</t>
        </is>
      </c>
      <c r="E27" s="8" t="inlineStr"/>
      <c r="F27" s="19" t="inlineStr"/>
      <c r="G27" s="13" t="inlineStr"/>
      <c r="H27" s="13" t="inlineStr"/>
    </row>
    <row r="28">
      <c r="A28" s="18" t="inlineStr">
        <is>
          <t>Días siguientes</t>
        </is>
      </c>
      <c r="B28" s="8" t="n">
        <v>24</v>
      </c>
      <c r="C28" s="13" t="inlineStr">
        <is>
          <t>Llenar la pestaña Seguimiento cada semana durante 4 semanas.</t>
        </is>
      </c>
      <c r="D28" s="13" t="inlineStr">
        <is>
          <t>Pestaña Seguimiento</t>
        </is>
      </c>
      <c r="E28" s="8" t="inlineStr"/>
      <c r="F28" s="19" t="inlineStr"/>
      <c r="G28" s="13" t="inlineStr"/>
      <c r="H28" s="13" t="inlineStr"/>
    </row>
    <row r="29">
      <c r="A29" s="18" t="inlineStr">
        <is>
          <t>Días siguientes</t>
        </is>
      </c>
      <c r="B29" s="8" t="n">
        <v>25</v>
      </c>
      <c r="C29" s="13" t="inlineStr">
        <is>
          <t>Mantener las redirecciones al menos un año (y el dominio viejo, si cambió).</t>
        </is>
      </c>
      <c r="D29" s="13" t="inlineStr">
        <is>
          <t>Calendario</t>
        </is>
      </c>
      <c r="E29" s="8" t="inlineStr"/>
      <c r="F29" s="19" t="inlineStr"/>
      <c r="G29" s="13" t="inlineStr"/>
      <c r="H29" s="13" t="inlineStr"/>
    </row>
    <row r="31">
      <c r="C31" s="14" t="inlineStr">
        <is>
          <t>Tareas hechas o que no aplican</t>
        </is>
      </c>
      <c r="E31" s="14">
        <f>COUNTIF(E5:E29,"Sí")+COUNTIF(E5:E29,"No aplica")&amp;" de 25"</f>
        <v/>
      </c>
    </row>
    <row r="33">
      <c r="A33" s="6" t="inlineStr">
        <is>
          <t>Plantilla gratuita de Tavelik · www.tavelik.com/servicios/posicionamiento-web-seo-geo</t>
        </is>
      </c>
    </row>
  </sheetData>
  <conditionalFormatting sqref="E5:E29">
    <cfRule type="expression" priority="1" dxfId="2">
      <formula>E5="Sí"</formula>
    </cfRule>
    <cfRule type="expression" priority="2" dxfId="3">
      <formula>E5="No"</formula>
    </cfRule>
  </conditionalFormatting>
  <dataValidations count="2">
    <dataValidation sqref="E5:E29" showDropDown="0" showInputMessage="0" showErrorMessage="1" allowBlank="1" errorTitle="Hecho" error="Elige Sí, No o No aplica." type="list">
      <formula1>"Sí,No,No aplica"</formula1>
    </dataValidation>
    <dataValidation sqref="F5:F29" showDropDown="0" showInputMessage="0" showErrorMessage="1" allowBlank="1" errorTitle="Fecha" error="Escribe una fecha válida (dd/mm/aaaa)." type="date" operator="greaterThan">
      <formula1>36526</formula1>
    </dataValidation>
  </dataValidations>
  <pageMargins left="0.75" right="0.75" top="1" bottom="1" header="0.5" footer="0.5"/>
  <pageSetup orientation="landscape" fitToHeight="0" fitToWidth="1"/>
  <headerFooter>
    <oddHeader/>
    <oddFooter>&amp;C&amp;8 Plantilla gratuita de Tavelik · www.tavelik.com/servicios/posicionamiento-web-seo-geo&amp;R&amp;8 Página &amp;P de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2" customWidth="1" min="3" max="3"/>
    <col width="13" customWidth="1" min="4" max="4"/>
    <col width="13" customWidth="1" min="5" max="5"/>
    <col width="13" customWidth="1" min="6" max="6"/>
    <col width="14" customWidth="1" min="7" max="7"/>
    <col width="14" customWidth="1" min="8" max="8"/>
    <col width="13" customWidth="1" min="9" max="9"/>
    <col width="11" customWidth="1" min="10" max="10"/>
    <col width="11" customWidth="1" min="11" max="11"/>
    <col width="40" customWidth="1" min="12" max="12"/>
  </cols>
  <sheetData>
    <row r="1">
      <c r="A1" s="1" t="inlineStr">
        <is>
          <t>Seguimiento de 4 semanas</t>
        </is>
      </c>
    </row>
    <row r="2">
      <c r="A2" s="2" t="inlineStr">
        <is>
          <t>Datos de Search Console. Clics e impresiones de 7 días en cada corte. Plantilla gratuita de Tavelik · www.tavelik.com/servicios/posicionamiento-web-seo-geo</t>
        </is>
      </c>
    </row>
    <row r="3">
      <c r="A3" s="3" t="inlineStr">
        <is>
          <t>Sitio completo</t>
        </is>
      </c>
    </row>
    <row r="4" ht="36" customHeight="1">
      <c r="A4" s="7" t="inlineStr">
        <is>
          <t>Periodo</t>
        </is>
      </c>
      <c r="B4" s="7" t="inlineStr">
        <is>
          <t>Fecha de corte</t>
        </is>
      </c>
      <c r="C4" s="7" t="inlineStr">
        <is>
          <t>Clics (7 días)</t>
        </is>
      </c>
      <c r="D4" s="7" t="inlineStr">
        <is>
          <t>Impresiones (7 días)</t>
        </is>
      </c>
      <c r="E4" s="7" t="inlineStr">
        <is>
          <t>Variación de clics vs. línea base</t>
        </is>
      </c>
      <c r="F4" s="7" t="inlineStr">
        <is>
          <t>Páginas indexadas</t>
        </is>
      </c>
      <c r="G4" s="7" t="inlineStr">
        <is>
          <t>Página con redirección</t>
        </is>
      </c>
      <c r="H4" s="7" t="inlineStr">
        <is>
          <t>No se ha encontrado (404)</t>
        </is>
      </c>
      <c r="I4" s="7" t="inlineStr">
        <is>
          <t>Error de redirección</t>
        </is>
      </c>
      <c r="J4" s="7" t="inlineStr">
        <is>
          <t>Soft 404</t>
        </is>
      </c>
      <c r="K4" s="7" t="inlineStr">
        <is>
          <t>noindex</t>
        </is>
      </c>
      <c r="L4" s="7" t="inlineStr">
        <is>
          <t>Qué se hizo</t>
        </is>
      </c>
    </row>
    <row r="5" ht="30" customHeight="1">
      <c r="A5" s="20" t="inlineStr">
        <is>
          <t>Línea base (promedio semanal de las 4 semanas antes)</t>
        </is>
      </c>
      <c r="B5" s="19" t="n"/>
      <c r="C5" s="8" t="n"/>
      <c r="D5" s="8" t="n"/>
      <c r="E5" s="11" t="n"/>
      <c r="F5" s="8" t="n"/>
      <c r="G5" s="8" t="n"/>
      <c r="H5" s="8" t="n"/>
      <c r="I5" s="8" t="n"/>
      <c r="J5" s="8" t="n"/>
      <c r="K5" s="8" t="n"/>
      <c r="L5" s="13" t="n"/>
    </row>
    <row r="6" ht="18" customHeight="1">
      <c r="A6" s="20" t="inlineStr">
        <is>
          <t>Semana 1</t>
        </is>
      </c>
      <c r="B6" s="19" t="n"/>
      <c r="C6" s="8" t="n"/>
      <c r="D6" s="8" t="n"/>
      <c r="E6" s="21">
        <f>IF(OR(C6="",N($C$5)=0),"",C6/$C$5-1)</f>
        <v/>
      </c>
      <c r="F6" s="8" t="n"/>
      <c r="G6" s="8" t="n"/>
      <c r="H6" s="8" t="n"/>
      <c r="I6" s="8" t="n"/>
      <c r="J6" s="8" t="n"/>
      <c r="K6" s="8" t="n"/>
      <c r="L6" s="13" t="n"/>
    </row>
    <row r="7" ht="18" customHeight="1">
      <c r="A7" s="20" t="inlineStr">
        <is>
          <t>Semana 2</t>
        </is>
      </c>
      <c r="B7" s="19" t="n"/>
      <c r="C7" s="8" t="n"/>
      <c r="D7" s="8" t="n"/>
      <c r="E7" s="21">
        <f>IF(OR(C7="",N($C$5)=0),"",C7/$C$5-1)</f>
        <v/>
      </c>
      <c r="F7" s="8" t="n"/>
      <c r="G7" s="8" t="n"/>
      <c r="H7" s="8" t="n"/>
      <c r="I7" s="8" t="n"/>
      <c r="J7" s="8" t="n"/>
      <c r="K7" s="8" t="n"/>
      <c r="L7" s="13" t="n"/>
    </row>
    <row r="8" ht="18" customHeight="1">
      <c r="A8" s="20" t="inlineStr">
        <is>
          <t>Semana 3</t>
        </is>
      </c>
      <c r="B8" s="19" t="n"/>
      <c r="C8" s="8" t="n"/>
      <c r="D8" s="8" t="n"/>
      <c r="E8" s="21">
        <f>IF(OR(C8="",N($C$5)=0),"",C8/$C$5-1)</f>
        <v/>
      </c>
      <c r="F8" s="8" t="n"/>
      <c r="G8" s="8" t="n"/>
      <c r="H8" s="8" t="n"/>
      <c r="I8" s="8" t="n"/>
      <c r="J8" s="8" t="n"/>
      <c r="K8" s="8" t="n"/>
      <c r="L8" s="13" t="n"/>
    </row>
    <row r="9" ht="18" customHeight="1">
      <c r="A9" s="20" t="inlineStr">
        <is>
          <t>Semana 4</t>
        </is>
      </c>
      <c r="B9" s="19" t="n"/>
      <c r="C9" s="8" t="n"/>
      <c r="D9" s="8" t="n"/>
      <c r="E9" s="21">
        <f>IF(OR(C9="",N($C$5)=0),"",C9/$C$5-1)</f>
        <v/>
      </c>
      <c r="F9" s="8" t="n"/>
      <c r="G9" s="8" t="n"/>
      <c r="H9" s="8" t="n"/>
      <c r="I9" s="8" t="n"/>
      <c r="J9" s="8" t="n"/>
      <c r="K9" s="8" t="n"/>
      <c r="L9" s="13" t="n"/>
    </row>
    <row r="10">
      <c r="A10" s="16" t="inlineStr">
        <is>
          <t>La variación se pinta de rojo cuando los clics bajan 20 % o más frente a la línea base. Es una alerta para revisar, no un umbral de Google: las posiciones se mueven durante un traslado.</t>
        </is>
      </c>
    </row>
    <row r="12">
      <c r="A12" s="3" t="inlineStr">
        <is>
          <t>Páginas intocables</t>
        </is>
      </c>
    </row>
    <row r="13" ht="36" customHeight="1">
      <c r="A13" s="7" t="inlineStr">
        <is>
          <t>URL nueva</t>
        </is>
      </c>
      <c r="B13" s="7" t="inlineStr">
        <is>
          <t>Clics base (por semana)</t>
        </is>
      </c>
      <c r="C13" s="7" t="inlineStr">
        <is>
          <t>Semana 1</t>
        </is>
      </c>
      <c r="D13" s="7" t="inlineStr">
        <is>
          <t>Semana 2</t>
        </is>
      </c>
      <c r="E13" s="7" t="inlineStr">
        <is>
          <t>Semana 3</t>
        </is>
      </c>
      <c r="F13" s="7" t="inlineStr">
        <is>
          <t>Semana 4</t>
        </is>
      </c>
      <c r="G13" s="7" t="inlineStr">
        <is>
          <t>Variación semana 4</t>
        </is>
      </c>
      <c r="H13" s="7" t="inlineStr">
        <is>
          <t>Redirección probada</t>
        </is>
      </c>
      <c r="I13" s="7" t="inlineStr">
        <is>
          <t>Título conservado</t>
        </is>
      </c>
      <c r="J13" s="7" t="inlineStr"/>
      <c r="K13" s="7" t="inlineStr"/>
      <c r="L13" s="7" t="inlineStr">
        <is>
          <t>Notas</t>
        </is>
      </c>
    </row>
    <row r="14">
      <c r="A14" s="9" t="inlineStr">
        <is>
          <t>/pan/masa-madre</t>
        </is>
      </c>
      <c r="B14" s="10" t="n">
        <v>10</v>
      </c>
      <c r="C14" s="10" t="n">
        <v>7</v>
      </c>
      <c r="D14" s="10" t="n">
        <v>8</v>
      </c>
      <c r="E14" s="10" t="n">
        <v>10</v>
      </c>
      <c r="F14" s="10" t="n">
        <v>11</v>
      </c>
      <c r="G14" s="21">
        <f>IF(OR(F14="",N(B14)=0),"",F14/B14-1)</f>
        <v/>
      </c>
      <c r="H14" s="10" t="inlineStr">
        <is>
          <t>Sí</t>
        </is>
      </c>
      <c r="I14" s="10" t="inlineStr">
        <is>
          <t>Sí</t>
        </is>
      </c>
      <c r="L14" s="9" t="inlineStr">
        <is>
          <t>Ejemplo ficticio</t>
        </is>
      </c>
    </row>
    <row r="15">
      <c r="A15" s="9" t="inlineStr">
        <is>
          <t>/tortas</t>
        </is>
      </c>
      <c r="B15" s="10" t="n">
        <v>5</v>
      </c>
      <c r="C15" s="10" t="n">
        <v>3</v>
      </c>
      <c r="D15" s="10" t="n">
        <v>4</v>
      </c>
      <c r="E15" s="10" t="n">
        <v>4</v>
      </c>
      <c r="F15" s="10" t="n">
        <v>5</v>
      </c>
      <c r="G15" s="21">
        <f>IF(OR(F15="",N(B15)=0),"",F15/B15-1)</f>
        <v/>
      </c>
      <c r="H15" s="10" t="inlineStr">
        <is>
          <t>Sí</t>
        </is>
      </c>
      <c r="I15" s="10" t="inlineStr">
        <is>
          <t>Sí</t>
        </is>
      </c>
      <c r="L15" s="9" t="inlineStr">
        <is>
          <t>Ejemplo ficticio</t>
        </is>
      </c>
    </row>
    <row r="16">
      <c r="A16" s="13" t="n"/>
      <c r="B16" s="8" t="n"/>
      <c r="C16" s="8" t="n"/>
      <c r="D16" s="8" t="n"/>
      <c r="E16" s="8" t="n"/>
      <c r="F16" s="8" t="n"/>
      <c r="G16" s="21">
        <f>IF(OR(F16="",N(B16)=0),"",F16/B16-1)</f>
        <v/>
      </c>
      <c r="H16" s="8" t="n"/>
      <c r="I16" s="8" t="n"/>
      <c r="L16" s="13" t="n"/>
    </row>
    <row r="17">
      <c r="A17" s="13" t="n"/>
      <c r="B17" s="8" t="n"/>
      <c r="C17" s="8" t="n"/>
      <c r="D17" s="8" t="n"/>
      <c r="E17" s="8" t="n"/>
      <c r="F17" s="8" t="n"/>
      <c r="G17" s="21">
        <f>IF(OR(F17="",N(B17)=0),"",F17/B17-1)</f>
        <v/>
      </c>
      <c r="H17" s="8" t="n"/>
      <c r="I17" s="8" t="n"/>
      <c r="L17" s="13" t="n"/>
    </row>
    <row r="18">
      <c r="A18" s="13" t="n"/>
      <c r="B18" s="8" t="n"/>
      <c r="C18" s="8" t="n"/>
      <c r="D18" s="8" t="n"/>
      <c r="E18" s="8" t="n"/>
      <c r="F18" s="8" t="n"/>
      <c r="G18" s="21">
        <f>IF(OR(F18="",N(B18)=0),"",F18/B18-1)</f>
        <v/>
      </c>
      <c r="H18" s="8" t="n"/>
      <c r="I18" s="8" t="n"/>
      <c r="L18" s="13" t="n"/>
    </row>
    <row r="19">
      <c r="A19" s="13" t="n"/>
      <c r="B19" s="8" t="n"/>
      <c r="C19" s="8" t="n"/>
      <c r="D19" s="8" t="n"/>
      <c r="E19" s="8" t="n"/>
      <c r="F19" s="8" t="n"/>
      <c r="G19" s="21">
        <f>IF(OR(F19="",N(B19)=0),"",F19/B19-1)</f>
        <v/>
      </c>
      <c r="H19" s="8" t="n"/>
      <c r="I19" s="8" t="n"/>
      <c r="L19" s="13" t="n"/>
    </row>
    <row r="20">
      <c r="A20" s="13" t="n"/>
      <c r="B20" s="8" t="n"/>
      <c r="C20" s="8" t="n"/>
      <c r="D20" s="8" t="n"/>
      <c r="E20" s="8" t="n"/>
      <c r="F20" s="8" t="n"/>
      <c r="G20" s="21">
        <f>IF(OR(F20="",N(B20)=0),"",F20/B20-1)</f>
        <v/>
      </c>
      <c r="H20" s="8" t="n"/>
      <c r="I20" s="8" t="n"/>
      <c r="L20" s="13" t="n"/>
    </row>
    <row r="21">
      <c r="A21" s="13" t="n"/>
      <c r="B21" s="8" t="n"/>
      <c r="C21" s="8" t="n"/>
      <c r="D21" s="8" t="n"/>
      <c r="E21" s="8" t="n"/>
      <c r="F21" s="8" t="n"/>
      <c r="G21" s="21">
        <f>IF(OR(F21="",N(B21)=0),"",F21/B21-1)</f>
        <v/>
      </c>
      <c r="H21" s="8" t="n"/>
      <c r="I21" s="8" t="n"/>
      <c r="L21" s="13" t="n"/>
    </row>
    <row r="22">
      <c r="A22" s="13" t="n"/>
      <c r="B22" s="8" t="n"/>
      <c r="C22" s="8" t="n"/>
      <c r="D22" s="8" t="n"/>
      <c r="E22" s="8" t="n"/>
      <c r="F22" s="8" t="n"/>
      <c r="G22" s="21">
        <f>IF(OR(F22="",N(B22)=0),"",F22/B22-1)</f>
        <v/>
      </c>
      <c r="H22" s="8" t="n"/>
      <c r="I22" s="8" t="n"/>
      <c r="L22" s="13" t="n"/>
    </row>
    <row r="23">
      <c r="A23" s="13" t="n"/>
      <c r="B23" s="8" t="n"/>
      <c r="C23" s="8" t="n"/>
      <c r="D23" s="8" t="n"/>
      <c r="E23" s="8" t="n"/>
      <c r="F23" s="8" t="n"/>
      <c r="G23" s="21">
        <f>IF(OR(F23="",N(B23)=0),"",F23/B23-1)</f>
        <v/>
      </c>
      <c r="H23" s="8" t="n"/>
      <c r="I23" s="8" t="n"/>
      <c r="L23" s="13" t="n"/>
    </row>
    <row r="24">
      <c r="A24" s="13" t="n"/>
      <c r="B24" s="8" t="n"/>
      <c r="C24" s="8" t="n"/>
      <c r="D24" s="8" t="n"/>
      <c r="E24" s="8" t="n"/>
      <c r="F24" s="8" t="n"/>
      <c r="G24" s="21">
        <f>IF(OR(F24="",N(B24)=0),"",F24/B24-1)</f>
        <v/>
      </c>
      <c r="H24" s="8" t="n"/>
      <c r="I24" s="8" t="n"/>
      <c r="L24" s="13" t="n"/>
    </row>
    <row r="25">
      <c r="A25" s="13" t="n"/>
      <c r="B25" s="8" t="n"/>
      <c r="C25" s="8" t="n"/>
      <c r="D25" s="8" t="n"/>
      <c r="E25" s="8" t="n"/>
      <c r="F25" s="8" t="n"/>
      <c r="G25" s="21">
        <f>IF(OR(F25="",N(B25)=0),"",F25/B25-1)</f>
        <v/>
      </c>
      <c r="H25" s="8" t="n"/>
      <c r="I25" s="8" t="n"/>
      <c r="L25" s="13" t="n"/>
    </row>
    <row r="26">
      <c r="A26" s="13" t="n"/>
      <c r="B26" s="8" t="n"/>
      <c r="C26" s="8" t="n"/>
      <c r="D26" s="8" t="n"/>
      <c r="E26" s="8" t="n"/>
      <c r="F26" s="8" t="n"/>
      <c r="G26" s="21">
        <f>IF(OR(F26="",N(B26)=0),"",F26/B26-1)</f>
        <v/>
      </c>
      <c r="H26" s="8" t="n"/>
      <c r="I26" s="8" t="n"/>
      <c r="L26" s="13" t="n"/>
    </row>
    <row r="27">
      <c r="A27" s="13" t="n"/>
      <c r="B27" s="8" t="n"/>
      <c r="C27" s="8" t="n"/>
      <c r="D27" s="8" t="n"/>
      <c r="E27" s="8" t="n"/>
      <c r="F27" s="8" t="n"/>
      <c r="G27" s="21">
        <f>IF(OR(F27="",N(B27)=0),"",F27/B27-1)</f>
        <v/>
      </c>
      <c r="H27" s="8" t="n"/>
      <c r="I27" s="8" t="n"/>
      <c r="L27" s="13" t="n"/>
    </row>
    <row r="28">
      <c r="A28" s="13" t="n"/>
      <c r="B28" s="8" t="n"/>
      <c r="C28" s="8" t="n"/>
      <c r="D28" s="8" t="n"/>
      <c r="E28" s="8" t="n"/>
      <c r="F28" s="8" t="n"/>
      <c r="G28" s="21">
        <f>IF(OR(F28="",N(B28)=0),"",F28/B28-1)</f>
        <v/>
      </c>
      <c r="H28" s="8" t="n"/>
      <c r="I28" s="8" t="n"/>
      <c r="L28" s="13" t="n"/>
    </row>
    <row r="29">
      <c r="A29" s="13" t="n"/>
      <c r="B29" s="8" t="n"/>
      <c r="C29" s="8" t="n"/>
      <c r="D29" s="8" t="n"/>
      <c r="E29" s="8" t="n"/>
      <c r="F29" s="8" t="n"/>
      <c r="G29" s="21">
        <f>IF(OR(F29="",N(B29)=0),"",F29/B29-1)</f>
        <v/>
      </c>
      <c r="H29" s="8" t="n"/>
      <c r="I29" s="8" t="n"/>
      <c r="L29" s="13" t="n"/>
    </row>
    <row r="30">
      <c r="A30" s="13" t="n"/>
      <c r="B30" s="8" t="n"/>
      <c r="C30" s="8" t="n"/>
      <c r="D30" s="8" t="n"/>
      <c r="E30" s="8" t="n"/>
      <c r="F30" s="8" t="n"/>
      <c r="G30" s="21">
        <f>IF(OR(F30="",N(B30)=0),"",F30/B30-1)</f>
        <v/>
      </c>
      <c r="H30" s="8" t="n"/>
      <c r="I30" s="8" t="n"/>
      <c r="L30" s="13" t="n"/>
    </row>
    <row r="31">
      <c r="A31" s="13" t="n"/>
      <c r="B31" s="8" t="n"/>
      <c r="C31" s="8" t="n"/>
      <c r="D31" s="8" t="n"/>
      <c r="E31" s="8" t="n"/>
      <c r="F31" s="8" t="n"/>
      <c r="G31" s="21">
        <f>IF(OR(F31="",N(B31)=0),"",F31/B31-1)</f>
        <v/>
      </c>
      <c r="H31" s="8" t="n"/>
      <c r="I31" s="8" t="n"/>
      <c r="L31" s="13" t="n"/>
    </row>
    <row r="32">
      <c r="A32" s="13" t="n"/>
      <c r="B32" s="8" t="n"/>
      <c r="C32" s="8" t="n"/>
      <c r="D32" s="8" t="n"/>
      <c r="E32" s="8" t="n"/>
      <c r="F32" s="8" t="n"/>
      <c r="G32" s="21">
        <f>IF(OR(F32="",N(B32)=0),"",F32/B32-1)</f>
        <v/>
      </c>
      <c r="H32" s="8" t="n"/>
      <c r="I32" s="8" t="n"/>
      <c r="L32" s="13" t="n"/>
    </row>
    <row r="33">
      <c r="A33" s="13" t="n"/>
      <c r="B33" s="8" t="n"/>
      <c r="C33" s="8" t="n"/>
      <c r="D33" s="8" t="n"/>
      <c r="E33" s="8" t="n"/>
      <c r="F33" s="8" t="n"/>
      <c r="G33" s="21">
        <f>IF(OR(F33="",N(B33)=0),"",F33/B33-1)</f>
        <v/>
      </c>
      <c r="H33" s="8" t="n"/>
      <c r="I33" s="8" t="n"/>
      <c r="L33" s="13" t="n"/>
    </row>
    <row r="34">
      <c r="A34" s="13" t="n"/>
      <c r="B34" s="8" t="n"/>
      <c r="C34" s="8" t="n"/>
      <c r="D34" s="8" t="n"/>
      <c r="E34" s="8" t="n"/>
      <c r="F34" s="8" t="n"/>
      <c r="G34" s="21">
        <f>IF(OR(F34="",N(B34)=0),"",F34/B34-1)</f>
        <v/>
      </c>
      <c r="H34" s="8" t="n"/>
      <c r="I34" s="8" t="n"/>
      <c r="L34" s="13" t="n"/>
    </row>
    <row r="35">
      <c r="A35" s="13" t="n"/>
      <c r="B35" s="8" t="n"/>
      <c r="C35" s="8" t="n"/>
      <c r="D35" s="8" t="n"/>
      <c r="E35" s="8" t="n"/>
      <c r="F35" s="8" t="n"/>
      <c r="G35" s="21">
        <f>IF(OR(F35="",N(B35)=0),"",F35/B35-1)</f>
        <v/>
      </c>
      <c r="H35" s="8" t="n"/>
      <c r="I35" s="8" t="n"/>
      <c r="L35" s="13" t="n"/>
    </row>
    <row r="36">
      <c r="A36" s="13" t="n"/>
      <c r="B36" s="8" t="n"/>
      <c r="C36" s="8" t="n"/>
      <c r="D36" s="8" t="n"/>
      <c r="E36" s="8" t="n"/>
      <c r="F36" s="8" t="n"/>
      <c r="G36" s="21">
        <f>IF(OR(F36="",N(B36)=0),"",F36/B36-1)</f>
        <v/>
      </c>
      <c r="H36" s="8" t="n"/>
      <c r="I36" s="8" t="n"/>
      <c r="L36" s="13" t="n"/>
    </row>
    <row r="37">
      <c r="A37" s="13" t="n"/>
      <c r="B37" s="8" t="n"/>
      <c r="C37" s="8" t="n"/>
      <c r="D37" s="8" t="n"/>
      <c r="E37" s="8" t="n"/>
      <c r="F37" s="8" t="n"/>
      <c r="G37" s="21">
        <f>IF(OR(F37="",N(B37)=0),"",F37/B37-1)</f>
        <v/>
      </c>
      <c r="H37" s="8" t="n"/>
      <c r="I37" s="8" t="n"/>
      <c r="L37" s="13" t="n"/>
    </row>
    <row r="38">
      <c r="A38" s="13" t="n"/>
      <c r="B38" s="8" t="n"/>
      <c r="C38" s="8" t="n"/>
      <c r="D38" s="8" t="n"/>
      <c r="E38" s="8" t="n"/>
      <c r="F38" s="8" t="n"/>
      <c r="G38" s="21">
        <f>IF(OR(F38="",N(B38)=0),"",F38/B38-1)</f>
        <v/>
      </c>
      <c r="H38" s="8" t="n"/>
      <c r="I38" s="8" t="n"/>
      <c r="L38" s="13" t="n"/>
    </row>
    <row r="40">
      <c r="A40" s="6" t="inlineStr">
        <is>
          <t>Plantilla gratuita de Tavelik · www.tavelik.com/servicios/posicionamiento-web-seo-geo</t>
        </is>
      </c>
    </row>
  </sheetData>
  <conditionalFormatting sqref="E6:E9">
    <cfRule type="expression" priority="1" dxfId="3">
      <formula>AND(ISNUMBER(E6),E6&lt;=-0.2)</formula>
    </cfRule>
  </conditionalFormatting>
  <conditionalFormatting sqref="G14:G38">
    <cfRule type="expression" priority="2" dxfId="3">
      <formula>AND(ISNUMBER(G14),G14&lt;=-0.2)</formula>
    </cfRule>
  </conditionalFormatting>
  <dataValidations count="2">
    <dataValidation sqref="B14:F38 C5:D9 F5:K9" showDropDown="0" showInputMessage="0" showErrorMessage="1" allowBlank="1" errorTitle="Número" error="Escribe un número entero igual o mayor que 0." type="whole" operator="greaterThanOrEqual">
      <formula1>0</formula1>
    </dataValidation>
    <dataValidation sqref="H14:I38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  <headerFooter>
    <oddHeader/>
    <oddFooter>&amp;C&amp;8 Plantilla gratuita de Tavelik · www.tavelik.com/servicios/posicionamiento-web-seo-geo&amp;R&amp;8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2026-10-22T15:45:40Z</dcterms:created>
  <dcterms:modified xmlns:dcterms="http://purl.org/dc/terms/" xmlns:xsi="http://www.w3.org/2001/XMLSchema-instance" xsi:type="dcterms:W3CDTF">2026-10-22T15:45:40Z</dcterms:modified>
</cp:coreProperties>
</file>